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'1-2'!$B$1:$K$29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<sst xmlns="http://schemas.openxmlformats.org/spreadsheetml/2006/main" count="937" uniqueCount="440">
  <si>
    <t>攀枝花市人民政府驻成都办事处</t>
  </si>
  <si>
    <t>2025年部门预算</t>
  </si>
  <si>
    <t xml:space="preserve">
表1</t>
  </si>
  <si>
    <t xml:space="preserve"> </t>
  </si>
  <si>
    <t>部门收支总表</t>
  </si>
  <si>
    <t>部门：攀枝花市人民政府驻成都办事处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</si>
  <si>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</si>
  <si>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</si>
  <si>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</si>
  <si>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</si>
  <si>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</si>
  <si>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</si>
  <si>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7,421,588.82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</si>
  <si>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</si>
  <si>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</si>
  <si>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</si>
  <si>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</si>
  <si>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</si>
  <si>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</si>
  <si>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</si>
  <si>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</si>
  <si>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</si>
  <si>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</si>
  <si>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</si>
  <si>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</si>
  <si>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</si>
  <si>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</si>
  <si>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</si>
  <si>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</si>
  <si>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</si>
  <si>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</si>
  <si>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</si>
  <si>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</si>
  <si>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</si>
  <si>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</si>
  <si>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</si>
  <si>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</si>
  <si>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</si>
  <si>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</si>
  <si>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</si>
  <si>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</si>
  <si>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</si>
  <si>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</si>
  <si>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</si>
  <si>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</si>
  <si>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</si>
  <si>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</si>
  <si>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</si>
  <si>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</si>
  <si>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</si>
  <si>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</si>
  <si>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</si>
  <si>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</si>
  <si>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</si>
  <si>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</si>
  <si>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</si>
  <si>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</si>
  <si>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</si>
  <si>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</si>
  <si>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</si>
  <si>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</si>
  <si>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</si>
  <si>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</si>
  <si>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</si>
  <si>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</si>
  <si>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</si>
  <si>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</si>
  <si>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</si>
  <si>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</si>
  <si>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</si>
  <si>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</si>
  <si>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</si>
  <si>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</si>
  <si>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</si>
  <si>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</si>
  <si>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</si>
  <si>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</si>
  <si>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</si>
  <si>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</si>
  <si>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</si>
  <si>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</si>
  <si>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</si>
  <si>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</si>
  <si>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</si>
  <si>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7,091,588.82</t>
  </si>
  <si>
    <t>330,000.00</t>
  </si>
  <si>
    <t>一般公共服务支出</t>
  </si>
  <si>
    <t>4,575,650.55</t>
  </si>
  <si>
    <t>4,245,650.55</t>
  </si>
  <si>
    <t>03</t>
  </si>
  <si>
    <t>政府办公厅（室）及相关机构事务</t>
  </si>
  <si>
    <t>01</t>
  </si>
  <si>
    <t>行政运行</t>
  </si>
  <si>
    <t>3,442,044.74</t>
  </si>
  <si>
    <t>02</t>
  </si>
  <si>
    <t>一般行政管理事务</t>
  </si>
  <si>
    <t>300,000.00</t>
  </si>
  <si>
    <t>05</t>
  </si>
  <si>
    <t>专项业务及机关事务管理</t>
  </si>
  <si>
    <t>30,000.00</t>
  </si>
  <si>
    <t>事业运行</t>
  </si>
  <si>
    <t>803,605.81</t>
  </si>
  <si>
    <t>社会保障和就业支出</t>
  </si>
  <si>
    <t>2,062,151.31</t>
  </si>
  <si>
    <t>行政事业单位养老支出</t>
  </si>
  <si>
    <t>2,051,936.37</t>
  </si>
  <si>
    <t>行政单位离退休</t>
  </si>
  <si>
    <t>1,432,328.64</t>
  </si>
  <si>
    <t>事业单位离退休</t>
  </si>
  <si>
    <t>145,508.69</t>
  </si>
  <si>
    <t>机关事业单位基本养老保险缴费支出</t>
  </si>
  <si>
    <t>474,099.04</t>
  </si>
  <si>
    <t>其他社会保障和就业支出</t>
  </si>
  <si>
    <t>10,214.94</t>
  </si>
  <si>
    <t>卫生健康支出</t>
  </si>
  <si>
    <t>404,739.72</t>
  </si>
  <si>
    <t>行政事业单位医疗</t>
  </si>
  <si>
    <t>行政单位医疗</t>
  </si>
  <si>
    <t>188,606.35</t>
  </si>
  <si>
    <t>事业单位医疗</t>
  </si>
  <si>
    <t>54,760.24</t>
  </si>
  <si>
    <t>公务员医疗补助</t>
  </si>
  <si>
    <t>94,958.29</t>
  </si>
  <si>
    <t>其他行政事业单位医疗支出</t>
  </si>
  <si>
    <t>66,414.84</t>
  </si>
  <si>
    <t>住房保障支出</t>
  </si>
  <si>
    <t>379,047.24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</si>
  <si>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</si>
  <si>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</si>
  <si>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</si>
  <si>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</si>
  <si>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</si>
  <si>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</si>
  <si>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</si>
  <si>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</si>
  <si>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</si>
  <si>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</si>
  <si>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</si>
  <si>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</si>
  <si>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</si>
  <si>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</si>
  <si>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</si>
  <si>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</si>
  <si>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</si>
  <si>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</si>
  <si>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</si>
  <si>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</si>
  <si>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</si>
  <si>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</si>
  <si>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</si>
  <si>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</si>
  <si>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</si>
  <si>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</si>
  <si>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</si>
  <si>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</si>
  <si>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</si>
  <si>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</si>
  <si>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</si>
  <si>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</si>
  <si>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</si>
  <si>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</si>
  <si>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</si>
  <si>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</si>
  <si>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</si>
  <si>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</si>
  <si>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</si>
  <si>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</si>
  <si>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</si>
  <si>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</si>
  <si>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</si>
  <si>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</si>
  <si>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</si>
  <si>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</si>
  <si>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</si>
  <si>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</si>
  <si>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</si>
  <si>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</si>
  <si>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</si>
  <si>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</si>
  <si>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</si>
  <si>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</si>
  <si>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</si>
  <si>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</si>
  <si>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</si>
  <si>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1,071,816.00</t>
  </si>
  <si>
    <t>津贴补贴</t>
  </si>
  <si>
    <t>635,994.00</t>
  </si>
  <si>
    <t>奖金</t>
  </si>
  <si>
    <t>855,384.00</t>
  </si>
  <si>
    <t>07</t>
  </si>
  <si>
    <t>绩效工资</t>
  </si>
  <si>
    <t>409,280.00</t>
  </si>
  <si>
    <t>08</t>
  </si>
  <si>
    <t>机关事业单位基本养老保险缴费</t>
  </si>
  <si>
    <t>职工基本医疗保险缴费</t>
  </si>
  <si>
    <t>243,366.59</t>
  </si>
  <si>
    <t>公务员医疗补助缴费</t>
  </si>
  <si>
    <t>53,782.23</t>
  </si>
  <si>
    <t>其他社会保障缴费</t>
  </si>
  <si>
    <t>20,171.35</t>
  </si>
  <si>
    <t>其他工资福利支出</t>
  </si>
  <si>
    <t>182,382.00</t>
  </si>
  <si>
    <t>商品和服务支出</t>
  </si>
  <si>
    <t>办公费</t>
  </si>
  <si>
    <t>19,702.00</t>
  </si>
  <si>
    <t>印刷费</t>
  </si>
  <si>
    <t>04</t>
  </si>
  <si>
    <t>手续费</t>
  </si>
  <si>
    <t>600.00</t>
  </si>
  <si>
    <t>水费</t>
  </si>
  <si>
    <t>6,120.00</t>
  </si>
  <si>
    <t>06</t>
  </si>
  <si>
    <t>电费</t>
  </si>
  <si>
    <t>16,535.00</t>
  </si>
  <si>
    <t>邮电费</t>
  </si>
  <si>
    <t>52,204.00</t>
  </si>
  <si>
    <t>差旅费</t>
  </si>
  <si>
    <t>145,359.00</t>
  </si>
  <si>
    <t>维修（护）费</t>
  </si>
  <si>
    <t>租赁费</t>
  </si>
  <si>
    <t>公务接待费</t>
  </si>
  <si>
    <t>452,517.00</t>
  </si>
  <si>
    <t>劳务费</t>
  </si>
  <si>
    <t>工会经费</t>
  </si>
  <si>
    <t>59,564.46</t>
  </si>
  <si>
    <t>福利费</t>
  </si>
  <si>
    <t>75,797.48</t>
  </si>
  <si>
    <t>公务用车运行维护费</t>
  </si>
  <si>
    <t>85,050.00</t>
  </si>
  <si>
    <t>其他交通费用</t>
  </si>
  <si>
    <t>151,800.00</t>
  </si>
  <si>
    <t>其他商品和服务支出</t>
  </si>
  <si>
    <t>158,488.82</t>
  </si>
  <si>
    <t>对个人和家庭的补助</t>
  </si>
  <si>
    <t>生活补助</t>
  </si>
  <si>
    <t>1,424,090.00</t>
  </si>
  <si>
    <t>医疗费补助</t>
  </si>
  <si>
    <t>118,438.61</t>
  </si>
  <si>
    <t>表3</t>
  </si>
  <si>
    <t>一般公共预算支出预算表</t>
  </si>
  <si>
    <t>当年财政拨款安排</t>
  </si>
  <si>
    <t> 政府办公厅（室）及相关机构事务</t>
  </si>
  <si>
    <t xml:space="preserve">    行政运行</t>
  </si>
  <si>
    <t xml:space="preserve">    一般行政管理事务</t>
  </si>
  <si>
    <t xml:space="preserve">    专项业务及机关事务管理</t>
  </si>
  <si>
    <t>50</t>
  </si>
  <si>
    <t xml:space="preserve">    事业运行</t>
  </si>
  <si>
    <t> 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</si>
  <si>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</si>
  <si>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</si>
  <si>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</si>
  <si>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>208</t>
  </si>
  <si>
    <t>99</t>
  </si>
  <si>
    <t xml:space="preserve">  其他社会保障和就业支出</t>
  </si>
  <si>
    <t xml:space="preserve">    其他社会保障和就业支出</t>
  </si>
  <si>
    <t>11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</si>
  <si>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</si>
  <si>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</si>
  <si>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</si>
  <si>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</si>
  <si>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</si>
  <si>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221</t>
  </si>
  <si>
    <t> 住房改革支出</t>
  </si>
  <si>
    <t xml:space="preserve">    住房公积金</t>
  </si>
  <si>
    <t>表3-1</t>
  </si>
  <si>
    <t>一般公共预算基本支出预算表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</si>
  <si>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</si>
  <si>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</si>
  <si>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</si>
  <si>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</si>
  <si>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</si>
  <si>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</si>
  <si>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</si>
  <si>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</si>
  <si>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</si>
  <si>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公务接待费</t>
  </si>
  <si>
    <t xml:space="preserve">  公务用车运行维护费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</si>
  <si>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</si>
  <si>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</si>
  <si>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</si>
  <si>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</si>
  <si>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 xml:space="preserve">  社会福利和救助</t>
  </si>
  <si>
    <t>表3-2</t>
  </si>
  <si>
    <t>一般公共预算项目支出预算表</t>
  </si>
  <si>
    <t>金额</t>
  </si>
  <si>
    <t xml:space="preserve">  一般行政管理事务</t>
  </si>
  <si>
    <t xml:space="preserve">    招商引资活动经费</t>
  </si>
  <si>
    <t>攀枝花市成都干部休养所</t>
  </si>
  <si>
    <t xml:space="preserve">  老干部活动及慰问经费</t>
  </si>
  <si>
    <t xml:space="preserve">  楼栋管理费</t>
  </si>
  <si>
    <t>攀枝花市成都干部服务中心</t>
  </si>
  <si>
    <t xml:space="preserve">  专项业务及机关事务管理</t>
  </si>
  <si>
    <t xml:space="preserve">    维修维护费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</si>
  <si>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</si>
  <si>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</si>
  <si>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</si>
  <si>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</si>
  <si>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</si>
  <si>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</si>
  <si>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</si>
  <si>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</si>
  <si>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</si>
  <si>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</si>
  <si>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</si>
  <si>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</si>
  <si>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</si>
  <si>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</si>
  <si>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</si>
  <si>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</si>
  <si>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</si>
  <si>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</si>
  <si>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表6-2</t>
  </si>
  <si>
    <t>部门预算项目绩效目标表</t>
  </si>
  <si>
    <t>（2025年度）</t>
  </si>
  <si>
    <t>项目名称</t>
  </si>
  <si>
    <t>招商引资活动经费</t>
  </si>
  <si>
    <t>部门（单位）</t>
  </si>
  <si>
    <t>项目资金
（万元）</t>
  </si>
  <si>
    <t>年度资金总额</t>
  </si>
  <si>
    <t>财政拨款</t>
  </si>
  <si>
    <t>总体目标</t>
  </si>
  <si>
    <t>2024年工作目标安排：1.深化从严治党，强化党风政风建设。健全内部管理制度和流程体系，狠抓干部队伍建设，明确工作职责和任务分工，强化团队协作沟通，严格考评奖惩机制，确保工作高效运转。2.积极主动对接，发挥驻蓉区位优势。聚集我办身处省会城市的地理人脉优势，主动收集“成渝贵昆”外圈和省委省政府的政策理论、先进信息和经验做法和重大招商引资项目信息，为攀枝化构建现代化产业体系推动经济社会发展牵线搭桥。3.整合资源力量，发挥对外宣传作用。强化与省级机关、成都、重庆的联系，积极配合市级各部门做好向上争取政策、项目、资金等工作。大力宣传我市资源优势和产业特色，吸引更多企业和投资项目到我市投资发展，为外地客商到我市投资兴业牵线搭桥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</si>
  <si>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</si>
  <si>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</si>
  <si>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</si>
  <si>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</si>
  <si>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</si>
  <si>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</si>
  <si>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</si>
  <si>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指标1：招商引资工作经费</t>
  </si>
  <si>
    <t>每年两次及以上组织开展并参与招商工作各项活动，报送有效投资信息。</t>
  </si>
  <si>
    <t>指标2：特色产品推广费</t>
  </si>
  <si>
    <t>按农产品季节6次及以上推广攀枝花农产品，介绍宣传攀枝花地方产品。</t>
  </si>
  <si>
    <t>质量指标</t>
  </si>
  <si>
    <t>促进招商项目签约，提供投资咨询服务，多渠道发挥桥梁和纽带作用。</t>
  </si>
  <si>
    <t>推广攀枝花产品的种类、品质、特色，加深人们对其的认识和了解。</t>
  </si>
  <si>
    <t>时效指标</t>
  </si>
  <si>
    <t>全年</t>
  </si>
  <si>
    <t>成本指标</t>
  </si>
  <si>
    <t>4万元</t>
  </si>
  <si>
    <t>6万元</t>
  </si>
  <si>
    <t>项目效益</t>
  </si>
  <si>
    <t>社会效益         指标</t>
  </si>
  <si>
    <t>为攀枝花市地方经济、人才就业、城市名片、产业升级等多方面起到积极的推动作用。</t>
  </si>
  <si>
    <t>推广攀枝花特色地方产品，提高其知名度。</t>
  </si>
  <si>
    <t>经济效益        指标</t>
  </si>
  <si>
    <t>配合市级部门、各县区前往省级相关部门、成都市相关部门对接工作、争取项目资金。</t>
  </si>
  <si>
    <t>发展攀枝花地方产品的加工生产、农产品的种植栽培，提高其经济效益。</t>
  </si>
  <si>
    <t>生态效益         指标</t>
  </si>
  <si>
    <t>助推攀枝花经济发展。</t>
  </si>
  <si>
    <t>发展农业、旅游业，减少城市污染，建设生态攀枝花。</t>
  </si>
  <si>
    <t>可持续影响指标</t>
  </si>
  <si>
    <t>做好招商项目的储备与更新，保持与省级相关部门及市、县区对接沟通的常态化，及时了解市区发展重点，不断巩固与市、县区、部门形成的联动招商格局。</t>
  </si>
  <si>
    <t>通过对攀枝花特色产品的推广宣传，从而提升其美誉度和品牌影响力，达到介绍攀枝花城市的作用。</t>
  </si>
  <si>
    <t>满意度指标</t>
  </si>
  <si>
    <t>服务对象满意度指标</t>
  </si>
  <si>
    <t>市级及区县招商工作相关部门</t>
  </si>
  <si>
    <t>≥95%</t>
  </si>
  <si>
    <t>(2025年度)</t>
  </si>
  <si>
    <t>老干部活动及慰问</t>
  </si>
  <si>
    <t>单位（单位）</t>
  </si>
  <si>
    <t>其他资金</t>
  </si>
  <si>
    <t>市委市政府慰问离休老干部，组织老干部开展迎春团拜活动。每年组织离休老干部集体祝寿活动，重要节日进行上门慰问等活动费用。</t>
  </si>
  <si>
    <t>年度目标</t>
  </si>
  <si>
    <t>组织离退休老干部开展活动的活动经费，具体如下:1.春节慰问金15人:2.80岁以上七.一集体生日慰问金;3.传统节日期间上门看望慰问;4.生病住院死亡的支出。</t>
  </si>
  <si>
    <t>产出指标</t>
  </si>
  <si>
    <t>工作完成数量</t>
  </si>
  <si>
    <t>8次传统节日慰问、集体祝寿1次。老干部生病住院及时探望。</t>
  </si>
  <si>
    <t>工作完成质量</t>
  </si>
  <si>
    <t>积极组织开展健康有益的活动，让老干部们始终保持积极健康的精神状态和生活态度，让老干部们幸福的安度晚年；让老干部们看到祖国建设日新月异的变化和伟大成就，分享经济发展和社会进步的成果。让离退休老干部安度晚年。</t>
  </si>
  <si>
    <t>工作完成时间</t>
  </si>
  <si>
    <t>2025年</t>
  </si>
  <si>
    <t xml:space="preserve"> 成本指标</t>
  </si>
  <si>
    <t>经济成本指标</t>
  </si>
  <si>
    <t>工作完成所需成本</t>
  </si>
  <si>
    <t>10万元</t>
  </si>
  <si>
    <t>效益指标</t>
  </si>
  <si>
    <t>工作完成产生影响</t>
  </si>
  <si>
    <t>重视老干部的管理和服务，把他们的满意作为干休所工作的出发点和落脚点。让老干部100%感受到市委市政府对他们的关心。</t>
  </si>
  <si>
    <t>服务对象满意度</t>
  </si>
  <si>
    <t>老干部满意度≥98%</t>
  </si>
  <si>
    <t>楼栋管理费</t>
  </si>
  <si>
    <t>干休所院落的物业管理，车库、活动室、医务室及附属设施的日常维修维护:辖区内部的市容环境卫生绿化维护，沟渠清淤疏通，垃圾清运等费用。弥补工作经费的不足。</t>
  </si>
  <si>
    <r>
      <rPr>
        <sz val="9"/>
        <rFont val="宋体"/>
        <charset val="0"/>
      </rPr>
      <t>全年对干休所院落进行清扫维修次数</t>
    </r>
    <r>
      <rPr>
        <sz val="9"/>
        <rFont val="Times New Roman"/>
        <charset val="0"/>
      </rPr>
      <t>≥6</t>
    </r>
    <r>
      <rPr>
        <sz val="9"/>
        <rFont val="宋体"/>
        <charset val="0"/>
      </rPr>
      <t>次</t>
    </r>
  </si>
  <si>
    <r>
      <rPr>
        <sz val="9"/>
        <rFont val="宋体"/>
        <charset val="0"/>
      </rPr>
      <t>完成度</t>
    </r>
    <r>
      <rPr>
        <sz val="9"/>
        <rFont val="Times New Roman"/>
        <charset val="0"/>
      </rPr>
      <t>100%</t>
    </r>
    <r>
      <rPr>
        <sz val="9"/>
        <rFont val="宋体"/>
        <charset val="0"/>
      </rPr>
      <t>，维持院落环境的安全整洁</t>
    </r>
  </si>
  <si>
    <r>
      <rPr>
        <sz val="9"/>
        <rFont val="宋体"/>
        <charset val="0"/>
      </rPr>
      <t>1</t>
    </r>
    <r>
      <rPr>
        <sz val="9"/>
        <rFont val="宋体"/>
        <charset val="0"/>
      </rPr>
      <t>年</t>
    </r>
  </si>
  <si>
    <r>
      <rPr>
        <sz val="9"/>
        <rFont val="宋体"/>
        <charset val="0"/>
      </rPr>
      <t>5</t>
    </r>
    <r>
      <rPr>
        <sz val="9"/>
        <rFont val="宋体"/>
        <charset val="0"/>
      </rPr>
      <t>万元</t>
    </r>
  </si>
  <si>
    <t>社会效益指标</t>
  </si>
  <si>
    <r>
      <rPr>
        <sz val="9"/>
        <rFont val="宋体"/>
        <charset val="0"/>
      </rPr>
      <t>定性</t>
    </r>
    <r>
      <rPr>
        <sz val="9"/>
        <rFont val="Times New Roman"/>
        <charset val="0"/>
      </rPr>
      <t>100%</t>
    </r>
    <r>
      <rPr>
        <sz val="9"/>
        <rFont val="宋体"/>
        <charset val="0"/>
      </rPr>
      <t>，给老干部提供整洁安全的生活环境</t>
    </r>
  </si>
  <si>
    <r>
      <rPr>
        <sz val="9"/>
        <rFont val="宋体"/>
        <charset val="0"/>
      </rPr>
      <t>定性</t>
    </r>
    <r>
      <rPr>
        <sz val="9"/>
        <rFont val="Times New Roman"/>
        <charset val="0"/>
      </rPr>
      <t>100%</t>
    </r>
  </si>
  <si>
    <t>经济效益指标</t>
  </si>
  <si>
    <t>≥95%，保证干休所院落的正常使用</t>
  </si>
  <si>
    <t>生态效益指标</t>
  </si>
  <si>
    <t>等于10万元</t>
  </si>
  <si>
    <r>
      <rPr>
        <sz val="9"/>
        <rFont val="宋体"/>
        <charset val="0"/>
      </rPr>
      <t>等于</t>
    </r>
    <r>
      <rPr>
        <sz val="9"/>
        <rFont val="Times New Roman"/>
        <charset val="0"/>
      </rPr>
      <t>5</t>
    </r>
    <r>
      <rPr>
        <sz val="9"/>
        <rFont val="宋体"/>
        <charset val="0"/>
      </rPr>
      <t>万元</t>
    </r>
  </si>
  <si>
    <t>≥95%，保证干休所院落正常安全使用</t>
  </si>
  <si>
    <t>老干部和职工满意度≥95%</t>
  </si>
  <si>
    <t>维修维护费</t>
  </si>
  <si>
    <t>攀枝花市成都干部服务中心主要完成以下工作任务：1、贯彻落实上级关于离退休干部服务工作的方针、政策，承担在蓉攀籍离退休干部的相关管理服务工作。2、积极做好在蓉攀籍离退休干部的协调服务，协助市委老干部局完成在蓉攀籍离退休干部的慰问、疗养等工作。3、充分发挥在蓉攀籍离退休干部的资源优势，积极搭建沟通桥梁，引导离退休干部为全市经济和社会事业发展建言献策，贡献余热。4、组织在蓉攀籍离退休干部开展党建、康养和文体活动，丰富在蓉攀籍离退休干部的精神文化生活。5、协调西锦渡物业做好小区房屋、公共设施的维护保养工作。会议室、基础设施设备维修维护，每月对各类设施设备进行检修。</t>
  </si>
  <si>
    <t>为西锦渡近500户老干部做好服务保障工作，为三线建设老同志在成都也能够老有所养。每月对老干部使用的各类设施设备进行检修，共计12次。</t>
  </si>
  <si>
    <t>协调干休所西锦·渡物业管理部门做好管理及房屋、公共设施的维护保养工作，处理老同志的善后工作。保证会议室、基础设施正常安全使用.</t>
  </si>
  <si>
    <t>3万元</t>
  </si>
  <si>
    <t>为离退休老干部们提供文化娱乐活动场所和设备。为离退休老干部们提供一个老有所依、老有所养的美丽家园。安定团结，营造和谐温馨的生活环境。</t>
  </si>
  <si>
    <t>在蓉离退休老干部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</si>
  <si>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</si>
  <si>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</si>
  <si>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</si>
  <si>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</si>
  <si>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</si>
  <si>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</si>
  <si>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</si>
  <si>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招商引资，服务先行，提升服务保障水平，扎实推进信访维稳工作。</t>
  </si>
  <si>
    <t>整合资源力量，发挥对外宣传作用。强化与省级机关、成都、重庆的联系，积极配合市级各部门做好向上争取政策、项目、资金等工作。做好我市与省级机关、成都市有关部门的政务联络、合作对接服务工作。多渠道收集项目信息，为招商引资牵线搭桥，积极参与重大招商引资项目在蓉的跟进和服务保障工作，为我市的加速发展争取更多的支持和帮助。</t>
  </si>
  <si>
    <t>重视老干部的管理和服务，把“两项待遇”落到实处。</t>
  </si>
  <si>
    <t>维护社会稳定，积极正向引导。</t>
  </si>
  <si>
    <t>维护社会稳定，让老干部保持健康的生活态度，在干休所度过幸福晚年。</t>
  </si>
  <si>
    <t>坚守“安全”红线，落实安全责任。</t>
  </si>
  <si>
    <t>协调干休所西锦·渡物业管理部门做好管理及房屋、公共设施的维护保养工作，处理老同志的善后工作。保证会议室、基础设施正常安全使用。</t>
  </si>
  <si>
    <t>年度部门整体支出预算（单位：元）</t>
  </si>
  <si>
    <t>资金总额</t>
  </si>
  <si>
    <t>年度总体目标</t>
  </si>
  <si>
    <t>目标1：坚持“实”处入手，抓牢政治思想教育。以党的创新理论武装头脑，引导广大党员干部拧紧思想“总开关”，带头深刻领悟“两个确立”的决定性意义，增强“四个意识”、坚定“四个自信”、坚决做到“两个维护”。目标2：坚持“严”字当头，严格落实主体责任。全面落实“三会一课”、民主生活会、组织生活会等制度；严格执行民主集中制、“三重一大”、个人重大事项报告等制度，规范办事程序，重大事项由领导班子集体研究决定，不断提升干部职工依法依规履职的能力。目标3：坚持服务先行，提升服务保障工作水平。做好我市与省级机关、成都市有关部门的政务联络、合作对接服务工作。目标4：坚持多措并举，积极参与招商引资工作。加强与四川省、成都市各级政府部门的沟通联系，多渠道收集项目信息，为招商引资牵线搭桥，积极参与重大招商引资项目在蓉的跟进和服务保障工作。目标5：坚持重点管控，扎实开展信访维稳工作。配合市信访局建立驻蓉信访维稳工作机制，紧密联系并组织协调驻蓉信访工作组开展信访维稳工作。目标6：坚持以人为本，做好在蓉老干部服务工作。把市委、市政府对老干部的关怀落实到位，让在蓉生活的老干部组织上有了认同感，生活上有了归属感。</t>
  </si>
  <si>
    <t>年度绩效指标</t>
  </si>
  <si>
    <t>指标值
（包含数字及文字描述）</t>
  </si>
  <si>
    <t>信访维稳及招商引资活动</t>
  </si>
  <si>
    <t>1、联络服务≥1100次；2、组织开展并参与招商工作各项活动≥12次；3、信访维稳≥30次。</t>
  </si>
  <si>
    <t>传统节日慰问8次；“七一”集体祝寿1次；老干部生病住院及时探望≥12次。</t>
  </si>
  <si>
    <t>楼栋管理</t>
  </si>
  <si>
    <t>干休所离休老干部居住的两栋楼房下面车库、活动室、医务室及附属设施的日常维护维修≥12次；院落的屋顶地面环境卫生绿化，沟渠清淤疏通，垃圾清运≥12次；支付长期聘用4人和临时聘请2人的劳务费≥12次。</t>
  </si>
  <si>
    <t>维修维护</t>
  </si>
  <si>
    <t>房屋和公共设施设备的维护保养≥12次</t>
  </si>
  <si>
    <t>较好</t>
  </si>
  <si>
    <t>完成时效</t>
  </si>
  <si>
    <t>2025年全年</t>
  </si>
  <si>
    <t>基本支出成本</t>
  </si>
  <si>
    <t>742.16万元</t>
  </si>
  <si>
    <t>为完成特定的工作任务和事业发展目标所发生的支出，指招商引资活动、老干部活动及慰问、楼栋管理、维修维护所需支出。积极做好招商引资项目在蓉的服务保障工作，为攀枝花经济高质量发展保驾护航；坚持以人为本，做好在蓉老干部服务管理工作，维护社会稳定，把市委、市政府对老干部的关怀落实到位。</t>
  </si>
  <si>
    <t>有利于</t>
  </si>
  <si>
    <t>有利于完成市委、市政府和相关部门交办的各项工作、任务，为攀枝花在蓉的政务活动保驾护航。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</si>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</sst>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0" fillId="16" borderId="34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1" borderId="31" applyNumberFormat="0" applyFon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10" borderId="30" applyNumberFormat="0" applyAlignment="0" applyProtection="0">
      <alignment vertical="center"/>
    </xf>
    <xf numFmtId="0" fontId="51" fillId="10" borderId="34" applyNumberFormat="0" applyAlignment="0" applyProtection="0">
      <alignment vertical="center"/>
    </xf>
    <xf numFmtId="0" fontId="35" fillId="4" borderId="28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" fillId="0" borderId="0"/>
  </cellStyleXfs>
  <cellXfs count="21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4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vertical="center"/>
    </xf>
    <xf numFmtId="0" fontId="11" fillId="0" borderId="14" xfId="0" applyNumberFormat="1" applyFont="1" applyFill="1" applyBorder="1" applyAlignment="1" applyProtection="1">
      <alignment vertical="center"/>
    </xf>
    <xf numFmtId="0" fontId="11" fillId="0" borderId="13" xfId="0" applyNumberFormat="1" applyFont="1" applyFill="1" applyBorder="1" applyAlignment="1" applyProtection="1">
      <alignment vertical="center" wrapText="1"/>
    </xf>
    <xf numFmtId="0" fontId="11" fillId="0" borderId="15" xfId="0" applyNumberFormat="1" applyFont="1" applyFill="1" applyBorder="1" applyAlignment="1" applyProtection="1">
      <alignment vertical="center" wrapText="1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49" fontId="11" fillId="0" borderId="10" xfId="0" applyNumberFormat="1" applyFont="1" applyFill="1" applyBorder="1" applyAlignment="1" applyProtection="1">
      <alignment horizontal="left"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49" fontId="11" fillId="0" borderId="16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49" fontId="11" fillId="0" borderId="17" xfId="0" applyNumberFormat="1" applyFont="1" applyFill="1" applyBorder="1" applyAlignment="1" applyProtection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4" xfId="0" applyNumberFormat="1" applyFont="1" applyFill="1" applyBorder="1" applyAlignment="1" applyProtection="1">
      <alignment vertical="center" wrapText="1"/>
    </xf>
    <xf numFmtId="49" fontId="11" fillId="0" borderId="10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5" fillId="0" borderId="16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justify" vertical="center" wrapText="1"/>
    </xf>
    <xf numFmtId="0" fontId="12" fillId="0" borderId="13" xfId="0" applyNumberFormat="1" applyFont="1" applyFill="1" applyBorder="1" applyAlignment="1" applyProtection="1">
      <alignment vertical="center"/>
    </xf>
    <xf numFmtId="0" fontId="12" fillId="0" borderId="14" xfId="0" applyNumberFormat="1" applyFont="1" applyFill="1" applyBorder="1" applyAlignment="1" applyProtection="1">
      <alignment vertical="center"/>
    </xf>
    <xf numFmtId="0" fontId="12" fillId="0" borderId="13" xfId="0" applyNumberFormat="1" applyFont="1" applyFill="1" applyBorder="1" applyAlignment="1" applyProtection="1">
      <alignment vertical="center" wrapText="1"/>
    </xf>
    <xf numFmtId="0" fontId="12" fillId="0" borderId="15" xfId="0" applyNumberFormat="1" applyFont="1" applyFill="1" applyBorder="1" applyAlignment="1" applyProtection="1">
      <alignment vertical="center" wrapText="1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2" fillId="0" borderId="19" xfId="0" applyNumberFormat="1" applyFont="1" applyFill="1" applyBorder="1" applyAlignment="1" applyProtection="1">
      <alignment horizontal="center" vertical="center"/>
    </xf>
    <xf numFmtId="0" fontId="14" fillId="0" borderId="9" xfId="0" applyNumberFormat="1" applyFont="1" applyFill="1" applyBorder="1" applyAlignment="1" applyProtection="1">
      <alignment horizontal="left" vertical="center" wrapText="1"/>
    </xf>
    <xf numFmtId="0" fontId="14" fillId="0" borderId="16" xfId="0" applyNumberFormat="1" applyFont="1" applyFill="1" applyBorder="1" applyAlignment="1" applyProtection="1">
      <alignment horizontal="left" vertical="center" wrapText="1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 vertical="center" wrapText="1"/>
    </xf>
    <xf numFmtId="0" fontId="12" fillId="0" borderId="19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left"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4" xfId="0" applyNumberFormat="1" applyFont="1" applyFill="1" applyBorder="1" applyAlignment="1" applyProtection="1">
      <alignment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2" xfId="0" applyFont="1" applyBorder="1">
      <alignment vertical="center"/>
    </xf>
    <xf numFmtId="0" fontId="13" fillId="0" borderId="22" xfId="0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6" fillId="0" borderId="11" xfId="0" applyFont="1" applyBorder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2" fillId="0" borderId="23" xfId="0" applyFont="1" applyBorder="1">
      <alignment vertical="center"/>
    </xf>
    <xf numFmtId="0" fontId="12" fillId="0" borderId="23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2" xfId="0" applyFont="1" applyBorder="1" applyAlignment="1">
      <alignment horizontal="center" vertical="center"/>
    </xf>
    <xf numFmtId="0" fontId="12" fillId="0" borderId="24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2" xfId="0" applyFont="1" applyFill="1" applyBorder="1">
      <alignment vertical="center"/>
    </xf>
    <xf numFmtId="0" fontId="13" fillId="0" borderId="22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center" vertical="center"/>
    </xf>
    <xf numFmtId="0" fontId="12" fillId="0" borderId="24" xfId="0" applyFont="1" applyFill="1" applyBorder="1">
      <alignment vertical="center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vertical="center" wrapText="1"/>
    </xf>
    <xf numFmtId="0" fontId="16" fillId="0" borderId="11" xfId="0" applyFont="1" applyFill="1" applyBorder="1">
      <alignment vertical="center"/>
    </xf>
    <xf numFmtId="0" fontId="16" fillId="0" borderId="12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0" fontId="12" fillId="0" borderId="23" xfId="0" applyFont="1" applyFill="1" applyBorder="1">
      <alignment vertical="center"/>
    </xf>
    <xf numFmtId="0" fontId="12" fillId="0" borderId="2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4" fontId="24" fillId="0" borderId="4" xfId="0" applyNumberFormat="1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vertical="center"/>
    </xf>
    <xf numFmtId="0" fontId="20" fillId="0" borderId="23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25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22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/>
    </xf>
    <xf numFmtId="4" fontId="27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1" fillId="0" borderId="12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2" fillId="0" borderId="22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25" fillId="0" borderId="11" xfId="0" applyFont="1" applyFill="1" applyBorder="1" applyAlignment="1">
      <alignment vertical="center" wrapText="1"/>
    </xf>
    <xf numFmtId="0" fontId="25" fillId="0" borderId="24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/>
    </xf>
    <xf numFmtId="0" fontId="22" fillId="0" borderId="2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19" fillId="0" borderId="26" xfId="0" applyFont="1" applyBorder="1" applyAlignment="1">
      <alignment horizontal="right" vertical="center"/>
    </xf>
    <xf numFmtId="0" fontId="24" fillId="0" borderId="26" xfId="0" applyFont="1" applyBorder="1" applyAlignment="1">
      <alignment horizontal="right" vertical="center"/>
    </xf>
    <xf numFmtId="0" fontId="20" fillId="0" borderId="23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7" fillId="0" borderId="4" xfId="0" applyFont="1" applyBorder="1" applyAlignment="1">
      <alignment horizontal="right" vertical="center"/>
    </xf>
    <xf numFmtId="0" fontId="12" fillId="0" borderId="23" xfId="0" applyFont="1" applyFill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4" fontId="21" fillId="0" borderId="4" xfId="0" applyNumberFormat="1" applyFont="1" applyFill="1" applyBorder="1" applyAlignment="1">
      <alignment horizontal="right" vertical="center"/>
    </xf>
    <xf numFmtId="0" fontId="30" fillId="0" borderId="12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1" fillId="0" borderId="11" xfId="0" applyFont="1" applyFill="1" applyBorder="1" applyAlignment="1">
      <alignment vertical="center" wrapText="1"/>
    </xf>
    <xf numFmtId="0" fontId="31" fillId="0" borderId="12" xfId="0" applyFont="1" applyFill="1" applyBorder="1" applyAlignment="1">
      <alignment vertical="center" wrapText="1"/>
    </xf>
    <xf numFmtId="0" fontId="30" fillId="0" borderId="23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18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3" sqref="A3"/>
    </sheetView>
  </sheetViews>
  <sheetFormatPr defaultColWidth="9" defaultRowHeight="14.25" outlineLevelRow="4"/>
  <cols>
    <col min="1" max="1" width="123.125" style="207" customWidth="1"/>
    <col min="2" max="16384" width="9" style="207"/>
  </cols>
  <sheetData>
    <row r="1" ht="137" customHeight="1" spans="1:1">
      <c r="A1" s="208" t="s">
        <v>0</v>
      </c>
    </row>
    <row r="2" ht="96" customHeight="1" spans="1:1">
      <c r="A2" s="208" t="s">
        <v>1</v>
      </c>
    </row>
    <row r="3" ht="60" customHeight="1" spans="1:1">
      <c r="A3" s="209">
        <v>45709</v>
      </c>
    </row>
    <row r="5" ht="37" customHeight="1" spans="1:1">
      <c r="A5" s="210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97"/>
      <c r="B1" s="2"/>
      <c r="C1" s="98"/>
      <c r="D1" s="99"/>
      <c r="E1" s="99"/>
      <c r="F1" s="99"/>
      <c r="G1" s="99"/>
      <c r="H1" s="99"/>
      <c r="I1" s="112" t="s">
        <v>293</v>
      </c>
      <c r="J1" s="102"/>
    </row>
    <row r="2" ht="22.8" customHeight="1" spans="1:10">
      <c r="A2" s="97"/>
      <c r="B2" s="3" t="s">
        <v>294</v>
      </c>
      <c r="C2" s="3"/>
      <c r="D2" s="3"/>
      <c r="E2" s="3"/>
      <c r="F2" s="3"/>
      <c r="G2" s="3"/>
      <c r="H2" s="3"/>
      <c r="I2" s="3"/>
      <c r="J2" s="102" t="s">
        <v>3</v>
      </c>
    </row>
    <row r="3" ht="19.55" customHeight="1" spans="1:10">
      <c r="A3" s="100"/>
      <c r="B3" s="101" t="s">
        <v>5</v>
      </c>
      <c r="C3" s="101"/>
      <c r="D3" s="113"/>
      <c r="E3" s="113"/>
      <c r="F3" s="113"/>
      <c r="G3" s="113"/>
      <c r="H3" s="113"/>
      <c r="I3" s="113" t="s">
        <v>6</v>
      </c>
      <c r="J3" s="114"/>
    </row>
    <row r="4" ht="24.4" customHeight="1" spans="1:10">
      <c r="A4" s="102"/>
      <c r="B4" s="103" t="s">
        <v>295</v>
      </c>
      <c r="C4" s="103" t="s">
        <v>72</v>
      </c>
      <c r="D4" s="103" t="s">
        <v>296</v>
      </c>
      <c r="E4" s="103"/>
      <c r="F4" s="103"/>
      <c r="G4" s="103"/>
      <c r="H4" s="103"/>
      <c r="I4" s="103"/>
      <c r="J4" s="115"/>
    </row>
    <row r="5" ht="24.4" customHeight="1" spans="1:10">
      <c r="A5" s="104"/>
      <c r="B5" s="103"/>
      <c r="C5" s="103"/>
      <c r="D5" s="103" t="s">
        <v>60</v>
      </c>
      <c r="E5" s="119" t="s">
        <v>297</v>
      </c>
      <c r="F5" s="103" t="s">
        <v>298</v>
      </c>
      <c r="G5" s="103"/>
      <c r="H5" s="103"/>
      <c r="I5" s="103" t="s">
        <v>220</v>
      </c>
      <c r="J5" s="115"/>
    </row>
    <row r="6" ht="24.4" customHeight="1" spans="1:10">
      <c r="A6" s="104"/>
      <c r="B6" s="103"/>
      <c r="C6" s="103"/>
      <c r="D6" s="103"/>
      <c r="E6" s="119"/>
      <c r="F6" s="103" t="s">
        <v>179</v>
      </c>
      <c r="G6" s="103" t="s">
        <v>299</v>
      </c>
      <c r="H6" s="103" t="s">
        <v>300</v>
      </c>
      <c r="I6" s="103"/>
      <c r="J6" s="116"/>
    </row>
    <row r="7" ht="22.8" customHeight="1" spans="1:10">
      <c r="A7" s="105"/>
      <c r="B7" s="103"/>
      <c r="C7" s="103" t="s">
        <v>73</v>
      </c>
      <c r="D7" s="106">
        <v>537567</v>
      </c>
      <c r="E7" s="106"/>
      <c r="F7" s="106">
        <v>85050</v>
      </c>
      <c r="G7" s="106"/>
      <c r="H7" s="106">
        <v>85050</v>
      </c>
      <c r="I7" s="106">
        <v>452517</v>
      </c>
      <c r="J7" s="117"/>
    </row>
    <row r="8" ht="22.8" customHeight="1" spans="1:10">
      <c r="A8" s="105"/>
      <c r="B8" s="108">
        <v>119</v>
      </c>
      <c r="C8" s="120" t="s">
        <v>0</v>
      </c>
      <c r="D8" s="106">
        <v>537567</v>
      </c>
      <c r="E8" s="106"/>
      <c r="F8" s="106">
        <v>85050</v>
      </c>
      <c r="G8" s="106"/>
      <c r="H8" s="106">
        <v>85050</v>
      </c>
      <c r="I8" s="106">
        <v>452517</v>
      </c>
      <c r="J8" s="117"/>
    </row>
    <row r="9" ht="22.8" customHeight="1" spans="1:10">
      <c r="A9" s="105"/>
      <c r="B9" s="103"/>
      <c r="C9" s="103"/>
      <c r="D9" s="106"/>
      <c r="E9" s="106"/>
      <c r="F9" s="106"/>
      <c r="G9" s="106"/>
      <c r="H9" s="106"/>
      <c r="I9" s="106"/>
      <c r="J9" s="117"/>
    </row>
    <row r="10" ht="22.8" customHeight="1" spans="1:10">
      <c r="A10" s="105"/>
      <c r="B10" s="103"/>
      <c r="C10" s="103"/>
      <c r="D10" s="106"/>
      <c r="E10" s="106"/>
      <c r="F10" s="106"/>
      <c r="G10" s="106"/>
      <c r="H10" s="106"/>
      <c r="I10" s="106"/>
      <c r="J10" s="117"/>
    </row>
    <row r="11" ht="22.8" customHeight="1" spans="1:10">
      <c r="A11" s="105"/>
      <c r="B11" s="103"/>
      <c r="C11" s="103"/>
      <c r="D11" s="106"/>
      <c r="E11" s="106"/>
      <c r="F11" s="106"/>
      <c r="G11" s="106"/>
      <c r="H11" s="106"/>
      <c r="I11" s="106"/>
      <c r="J11" s="117"/>
    </row>
    <row r="12" ht="22.8" customHeight="1" spans="1:10">
      <c r="A12" s="105"/>
      <c r="B12" s="103"/>
      <c r="C12" s="103"/>
      <c r="D12" s="106"/>
      <c r="E12" s="106"/>
      <c r="F12" s="106"/>
      <c r="G12" s="106"/>
      <c r="H12" s="106"/>
      <c r="I12" s="106"/>
      <c r="J12" s="117"/>
    </row>
    <row r="13" ht="22.8" customHeight="1" spans="1:10">
      <c r="A13" s="105"/>
      <c r="B13" s="103"/>
      <c r="C13" s="103"/>
      <c r="D13" s="106"/>
      <c r="E13" s="106"/>
      <c r="F13" s="106"/>
      <c r="G13" s="106"/>
      <c r="H13" s="106"/>
      <c r="I13" s="106"/>
      <c r="J13" s="117"/>
    </row>
    <row r="14" ht="22.8" customHeight="1" spans="1:10">
      <c r="A14" s="105"/>
      <c r="B14" s="103"/>
      <c r="C14" s="103"/>
      <c r="D14" s="106"/>
      <c r="E14" s="106"/>
      <c r="F14" s="106"/>
      <c r="G14" s="106"/>
      <c r="H14" s="106"/>
      <c r="I14" s="106"/>
      <c r="J14" s="117"/>
    </row>
    <row r="15" ht="22.8" customHeight="1" spans="1:10">
      <c r="A15" s="105"/>
      <c r="B15" s="103"/>
      <c r="C15" s="103"/>
      <c r="D15" s="106"/>
      <c r="E15" s="106"/>
      <c r="F15" s="106"/>
      <c r="G15" s="106"/>
      <c r="H15" s="106"/>
      <c r="I15" s="106"/>
      <c r="J15" s="117"/>
    </row>
    <row r="16" ht="22.8" customHeight="1" spans="1:10">
      <c r="A16" s="105"/>
      <c r="B16" s="103"/>
      <c r="C16" s="103"/>
      <c r="D16" s="106"/>
      <c r="E16" s="106"/>
      <c r="F16" s="106"/>
      <c r="G16" s="106"/>
      <c r="H16" s="106"/>
      <c r="I16" s="106"/>
      <c r="J16" s="11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97"/>
      <c r="B1" s="2"/>
      <c r="C1" s="2"/>
      <c r="D1" s="2"/>
      <c r="E1" s="98"/>
      <c r="F1" s="98"/>
      <c r="G1" s="99"/>
      <c r="H1" s="99"/>
      <c r="I1" s="112" t="s">
        <v>301</v>
      </c>
      <c r="J1" s="102"/>
    </row>
    <row r="2" ht="22.8" customHeight="1" spans="1:10">
      <c r="A2" s="97"/>
      <c r="B2" s="3" t="s">
        <v>302</v>
      </c>
      <c r="C2" s="3"/>
      <c r="D2" s="3"/>
      <c r="E2" s="3"/>
      <c r="F2" s="3"/>
      <c r="G2" s="3"/>
      <c r="H2" s="3"/>
      <c r="I2" s="3"/>
      <c r="J2" s="102"/>
    </row>
    <row r="3" ht="19.55" customHeight="1" spans="1:10">
      <c r="A3" s="100"/>
      <c r="B3" s="101" t="s">
        <v>5</v>
      </c>
      <c r="C3" s="101"/>
      <c r="D3" s="101"/>
      <c r="E3" s="101"/>
      <c r="F3" s="101"/>
      <c r="G3" s="100"/>
      <c r="H3" s="100"/>
      <c r="I3" s="113" t="s">
        <v>6</v>
      </c>
      <c r="J3" s="114"/>
    </row>
    <row r="4" ht="24.4" customHeight="1" spans="1:10">
      <c r="A4" s="102"/>
      <c r="B4" s="103" t="s">
        <v>9</v>
      </c>
      <c r="C4" s="103"/>
      <c r="D4" s="103"/>
      <c r="E4" s="103"/>
      <c r="F4" s="103"/>
      <c r="G4" s="103" t="s">
        <v>303</v>
      </c>
      <c r="H4" s="103"/>
      <c r="I4" s="103"/>
      <c r="J4" s="115"/>
    </row>
    <row r="5" ht="24.4" customHeight="1" spans="1:10">
      <c r="A5" s="104"/>
      <c r="B5" s="103" t="s">
        <v>80</v>
      </c>
      <c r="C5" s="103"/>
      <c r="D5" s="103"/>
      <c r="E5" s="103" t="s">
        <v>71</v>
      </c>
      <c r="F5" s="103" t="s">
        <v>72</v>
      </c>
      <c r="G5" s="103" t="s">
        <v>60</v>
      </c>
      <c r="H5" s="103" t="s">
        <v>76</v>
      </c>
      <c r="I5" s="103" t="s">
        <v>77</v>
      </c>
      <c r="J5" s="115"/>
    </row>
    <row r="6" ht="24.4" customHeight="1" spans="1:10">
      <c r="A6" s="104"/>
      <c r="B6" s="103" t="s">
        <v>81</v>
      </c>
      <c r="C6" s="103" t="s">
        <v>82</v>
      </c>
      <c r="D6" s="103" t="s">
        <v>83</v>
      </c>
      <c r="E6" s="103"/>
      <c r="F6" s="103"/>
      <c r="G6" s="103"/>
      <c r="H6" s="103"/>
      <c r="I6" s="103"/>
      <c r="J6" s="116"/>
    </row>
    <row r="7" ht="22.8" customHeight="1" spans="1:10">
      <c r="A7" s="105"/>
      <c r="B7" s="103"/>
      <c r="C7" s="103"/>
      <c r="D7" s="103"/>
      <c r="E7" s="103"/>
      <c r="F7" s="103" t="s">
        <v>73</v>
      </c>
      <c r="G7" s="106"/>
      <c r="H7" s="106"/>
      <c r="I7" s="106"/>
      <c r="J7" s="117"/>
    </row>
    <row r="8" ht="22.8" customHeight="1" spans="1:10">
      <c r="A8" s="105"/>
      <c r="B8" s="103"/>
      <c r="C8" s="103"/>
      <c r="D8" s="103"/>
      <c r="E8" s="108"/>
      <c r="F8" s="108" t="s">
        <v>304</v>
      </c>
      <c r="G8" s="106"/>
      <c r="H8" s="106"/>
      <c r="I8" s="106"/>
      <c r="J8" s="117"/>
    </row>
    <row r="9" ht="22.8" customHeight="1" spans="1:10">
      <c r="A9" s="105"/>
      <c r="B9" s="103"/>
      <c r="C9" s="103"/>
      <c r="D9" s="103"/>
      <c r="E9" s="108"/>
      <c r="F9" s="108"/>
      <c r="G9" s="106"/>
      <c r="H9" s="106"/>
      <c r="I9" s="106"/>
      <c r="J9" s="117"/>
    </row>
    <row r="10" ht="22.8" customHeight="1" spans="1:10">
      <c r="A10" s="105"/>
      <c r="B10" s="103"/>
      <c r="C10" s="103"/>
      <c r="D10" s="103"/>
      <c r="E10" s="103"/>
      <c r="F10" s="103"/>
      <c r="G10" s="106"/>
      <c r="H10" s="106"/>
      <c r="I10" s="106"/>
      <c r="J10" s="117"/>
    </row>
    <row r="11" ht="22.8" customHeight="1" spans="1:10">
      <c r="A11" s="105"/>
      <c r="B11" s="103"/>
      <c r="C11" s="103"/>
      <c r="D11" s="103"/>
      <c r="E11" s="103"/>
      <c r="F11" s="103"/>
      <c r="G11" s="106"/>
      <c r="H11" s="106"/>
      <c r="I11" s="106"/>
      <c r="J11" s="117"/>
    </row>
    <row r="12" ht="22.8" customHeight="1" spans="1:10">
      <c r="A12" s="105"/>
      <c r="B12" s="103"/>
      <c r="C12" s="103"/>
      <c r="D12" s="103"/>
      <c r="E12" s="103"/>
      <c r="F12" s="103"/>
      <c r="G12" s="106"/>
      <c r="H12" s="106"/>
      <c r="I12" s="106"/>
      <c r="J12" s="117"/>
    </row>
    <row r="13" ht="22.8" customHeight="1" spans="1:10">
      <c r="A13" s="105"/>
      <c r="B13" s="103"/>
      <c r="C13" s="103"/>
      <c r="D13" s="103"/>
      <c r="E13" s="103"/>
      <c r="F13" s="103"/>
      <c r="G13" s="106"/>
      <c r="H13" s="106"/>
      <c r="I13" s="106"/>
      <c r="J13" s="117"/>
    </row>
    <row r="14" ht="22.8" customHeight="1" spans="1:10">
      <c r="A14" s="105"/>
      <c r="B14" s="103"/>
      <c r="C14" s="103"/>
      <c r="D14" s="103"/>
      <c r="E14" s="103"/>
      <c r="F14" s="103"/>
      <c r="G14" s="106"/>
      <c r="H14" s="106"/>
      <c r="I14" s="106"/>
      <c r="J14" s="117"/>
    </row>
    <row r="15" ht="22.8" customHeight="1" spans="1:10">
      <c r="A15" s="105"/>
      <c r="B15" s="103"/>
      <c r="C15" s="103"/>
      <c r="D15" s="103"/>
      <c r="E15" s="103"/>
      <c r="F15" s="103"/>
      <c r="G15" s="106"/>
      <c r="H15" s="106"/>
      <c r="I15" s="106"/>
      <c r="J15" s="117"/>
    </row>
    <row r="16" ht="22.8" customHeight="1" spans="1:10">
      <c r="A16" s="104"/>
      <c r="B16" s="107"/>
      <c r="C16" s="107"/>
      <c r="D16" s="107"/>
      <c r="E16" s="107"/>
      <c r="F16" s="107" t="s">
        <v>24</v>
      </c>
      <c r="G16" s="109"/>
      <c r="H16" s="109"/>
      <c r="I16" s="109"/>
      <c r="J16" s="115"/>
    </row>
    <row r="17" ht="22.8" customHeight="1" spans="1:10">
      <c r="A17" s="104"/>
      <c r="B17" s="107"/>
      <c r="C17" s="107"/>
      <c r="D17" s="107"/>
      <c r="E17" s="107"/>
      <c r="F17" s="107" t="s">
        <v>24</v>
      </c>
      <c r="G17" s="109"/>
      <c r="H17" s="109"/>
      <c r="I17" s="109"/>
      <c r="J17" s="11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97"/>
      <c r="B1" s="2"/>
      <c r="C1" s="98"/>
      <c r="D1" s="99"/>
      <c r="E1" s="99"/>
      <c r="F1" s="99"/>
      <c r="G1" s="99"/>
      <c r="H1" s="99"/>
      <c r="I1" s="112" t="s">
        <v>305</v>
      </c>
      <c r="J1" s="102"/>
    </row>
    <row r="2" ht="22.8" customHeight="1" spans="1:10">
      <c r="A2" s="97"/>
      <c r="B2" s="3" t="s">
        <v>306</v>
      </c>
      <c r="C2" s="3"/>
      <c r="D2" s="3"/>
      <c r="E2" s="3"/>
      <c r="F2" s="3"/>
      <c r="G2" s="3"/>
      <c r="H2" s="3"/>
      <c r="I2" s="3"/>
      <c r="J2" s="102" t="s">
        <v>3</v>
      </c>
    </row>
    <row r="3" ht="19.55" customHeight="1" spans="1:10">
      <c r="A3" s="100"/>
      <c r="B3" s="101" t="s">
        <v>5</v>
      </c>
      <c r="C3" s="101"/>
      <c r="D3" s="113"/>
      <c r="E3" s="113"/>
      <c r="F3" s="113"/>
      <c r="G3" s="113"/>
      <c r="H3" s="113"/>
      <c r="I3" s="113" t="s">
        <v>6</v>
      </c>
      <c r="J3" s="114"/>
    </row>
    <row r="4" ht="24.4" customHeight="1" spans="1:10">
      <c r="A4" s="102"/>
      <c r="B4" s="103" t="s">
        <v>295</v>
      </c>
      <c r="C4" s="103" t="s">
        <v>72</v>
      </c>
      <c r="D4" s="103" t="s">
        <v>296</v>
      </c>
      <c r="E4" s="103"/>
      <c r="F4" s="103"/>
      <c r="G4" s="103"/>
      <c r="H4" s="103"/>
      <c r="I4" s="103"/>
      <c r="J4" s="115"/>
    </row>
    <row r="5" ht="24.4" customHeight="1" spans="1:10">
      <c r="A5" s="104"/>
      <c r="B5" s="103"/>
      <c r="C5" s="103"/>
      <c r="D5" s="103" t="s">
        <v>60</v>
      </c>
      <c r="E5" s="119" t="s">
        <v>297</v>
      </c>
      <c r="F5" s="103" t="s">
        <v>298</v>
      </c>
      <c r="G5" s="103"/>
      <c r="H5" s="103"/>
      <c r="I5" s="103" t="s">
        <v>220</v>
      </c>
      <c r="J5" s="115"/>
    </row>
    <row r="6" ht="24.4" customHeight="1" spans="1:10">
      <c r="A6" s="104"/>
      <c r="B6" s="103"/>
      <c r="C6" s="103"/>
      <c r="D6" s="103"/>
      <c r="E6" s="119"/>
      <c r="F6" s="103" t="s">
        <v>179</v>
      </c>
      <c r="G6" s="103" t="s">
        <v>299</v>
      </c>
      <c r="H6" s="103" t="s">
        <v>300</v>
      </c>
      <c r="I6" s="103"/>
      <c r="J6" s="116"/>
    </row>
    <row r="7" ht="22.8" customHeight="1" spans="1:10">
      <c r="A7" s="105"/>
      <c r="B7" s="103"/>
      <c r="C7" s="103" t="s">
        <v>73</v>
      </c>
      <c r="D7" s="106"/>
      <c r="E7" s="106"/>
      <c r="F7" s="106"/>
      <c r="G7" s="106"/>
      <c r="H7" s="106"/>
      <c r="I7" s="106"/>
      <c r="J7" s="117"/>
    </row>
    <row r="8" ht="22.8" customHeight="1" spans="1:10">
      <c r="A8" s="105"/>
      <c r="B8" s="108"/>
      <c r="C8" s="108" t="s">
        <v>304</v>
      </c>
      <c r="D8" s="106"/>
      <c r="E8" s="106"/>
      <c r="F8" s="106"/>
      <c r="G8" s="106"/>
      <c r="H8" s="106"/>
      <c r="I8" s="106"/>
      <c r="J8" s="117"/>
    </row>
    <row r="9" ht="22.8" customHeight="1" spans="1:10">
      <c r="A9" s="105"/>
      <c r="B9" s="103"/>
      <c r="C9" s="103"/>
      <c r="D9" s="106"/>
      <c r="E9" s="106"/>
      <c r="F9" s="106"/>
      <c r="G9" s="106"/>
      <c r="H9" s="106"/>
      <c r="I9" s="106"/>
      <c r="J9" s="117"/>
    </row>
    <row r="10" ht="22.8" customHeight="1" spans="1:10">
      <c r="A10" s="105"/>
      <c r="B10" s="103"/>
      <c r="C10" s="103"/>
      <c r="D10" s="106"/>
      <c r="E10" s="106"/>
      <c r="F10" s="106"/>
      <c r="G10" s="106"/>
      <c r="H10" s="106"/>
      <c r="I10" s="106"/>
      <c r="J10" s="117"/>
    </row>
    <row r="11" ht="22.8" customHeight="1" spans="1:10">
      <c r="A11" s="105"/>
      <c r="B11" s="103"/>
      <c r="C11" s="103"/>
      <c r="D11" s="106"/>
      <c r="E11" s="106"/>
      <c r="F11" s="106"/>
      <c r="G11" s="106"/>
      <c r="H11" s="106"/>
      <c r="I11" s="106"/>
      <c r="J11" s="117"/>
    </row>
    <row r="12" ht="22.8" customHeight="1" spans="1:10">
      <c r="A12" s="105"/>
      <c r="B12" s="108"/>
      <c r="C12" s="108"/>
      <c r="D12" s="106"/>
      <c r="E12" s="106"/>
      <c r="F12" s="106"/>
      <c r="G12" s="106"/>
      <c r="H12" s="106"/>
      <c r="I12" s="106"/>
      <c r="J12" s="117"/>
    </row>
    <row r="13" ht="22.8" customHeight="1" spans="1:10">
      <c r="A13" s="105"/>
      <c r="B13" s="103"/>
      <c r="C13" s="103"/>
      <c r="D13" s="106"/>
      <c r="E13" s="106"/>
      <c r="F13" s="106"/>
      <c r="G13" s="106"/>
      <c r="H13" s="106"/>
      <c r="I13" s="106"/>
      <c r="J13" s="117"/>
    </row>
    <row r="14" ht="22.8" customHeight="1" spans="1:10">
      <c r="A14" s="105"/>
      <c r="B14" s="103"/>
      <c r="C14" s="103"/>
      <c r="D14" s="106"/>
      <c r="E14" s="106"/>
      <c r="F14" s="106"/>
      <c r="G14" s="106"/>
      <c r="H14" s="106"/>
      <c r="I14" s="106"/>
      <c r="J14" s="117"/>
    </row>
    <row r="15" ht="22.8" customHeight="1" spans="1:10">
      <c r="A15" s="105"/>
      <c r="B15" s="103"/>
      <c r="C15" s="103"/>
      <c r="D15" s="106"/>
      <c r="E15" s="106"/>
      <c r="F15" s="106"/>
      <c r="G15" s="106"/>
      <c r="H15" s="106"/>
      <c r="I15" s="106"/>
      <c r="J15" s="117"/>
    </row>
    <row r="16" ht="22.8" customHeight="1" spans="1:10">
      <c r="A16" s="105"/>
      <c r="B16" s="103"/>
      <c r="C16" s="103"/>
      <c r="D16" s="106"/>
      <c r="E16" s="106"/>
      <c r="F16" s="106"/>
      <c r="G16" s="106"/>
      <c r="H16" s="106"/>
      <c r="I16" s="106"/>
      <c r="J16" s="117"/>
    </row>
    <row r="17" ht="22.8" customHeight="1" spans="1:10">
      <c r="A17" s="105"/>
      <c r="B17" s="103"/>
      <c r="C17" s="103"/>
      <c r="D17" s="106"/>
      <c r="E17" s="106"/>
      <c r="F17" s="106"/>
      <c r="G17" s="106"/>
      <c r="H17" s="106"/>
      <c r="I17" s="106"/>
      <c r="J17" s="11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97"/>
      <c r="B1" s="2"/>
      <c r="C1" s="2"/>
      <c r="D1" s="2"/>
      <c r="E1" s="98"/>
      <c r="F1" s="98"/>
      <c r="G1" s="99"/>
      <c r="H1" s="99"/>
      <c r="I1" s="112" t="s">
        <v>307</v>
      </c>
      <c r="J1" s="102"/>
    </row>
    <row r="2" ht="22.8" customHeight="1" spans="1:10">
      <c r="A2" s="97"/>
      <c r="B2" s="3" t="s">
        <v>308</v>
      </c>
      <c r="C2" s="3"/>
      <c r="D2" s="3"/>
      <c r="E2" s="3"/>
      <c r="F2" s="3"/>
      <c r="G2" s="3"/>
      <c r="H2" s="3"/>
      <c r="I2" s="3"/>
      <c r="J2" s="102" t="s">
        <v>3</v>
      </c>
    </row>
    <row r="3" ht="19.55" customHeight="1" spans="1:10">
      <c r="A3" s="100"/>
      <c r="B3" s="101" t="s">
        <v>5</v>
      </c>
      <c r="C3" s="101"/>
      <c r="D3" s="101"/>
      <c r="E3" s="101"/>
      <c r="F3" s="101"/>
      <c r="G3" s="100"/>
      <c r="H3" s="100"/>
      <c r="I3" s="113" t="s">
        <v>6</v>
      </c>
      <c r="J3" s="114"/>
    </row>
    <row r="4" ht="24.4" customHeight="1" spans="1:10">
      <c r="A4" s="102"/>
      <c r="B4" s="103" t="s">
        <v>9</v>
      </c>
      <c r="C4" s="103"/>
      <c r="D4" s="103"/>
      <c r="E4" s="103"/>
      <c r="F4" s="103"/>
      <c r="G4" s="103" t="s">
        <v>309</v>
      </c>
      <c r="H4" s="103"/>
      <c r="I4" s="103"/>
      <c r="J4" s="115"/>
    </row>
    <row r="5" ht="24.4" customHeight="1" spans="1:10">
      <c r="A5" s="104"/>
      <c r="B5" s="103" t="s">
        <v>80</v>
      </c>
      <c r="C5" s="103"/>
      <c r="D5" s="103"/>
      <c r="E5" s="103" t="s">
        <v>71</v>
      </c>
      <c r="F5" s="103" t="s">
        <v>72</v>
      </c>
      <c r="G5" s="103" t="s">
        <v>60</v>
      </c>
      <c r="H5" s="103" t="s">
        <v>76</v>
      </c>
      <c r="I5" s="103" t="s">
        <v>77</v>
      </c>
      <c r="J5" s="115"/>
    </row>
    <row r="6" ht="24.4" customHeight="1" spans="1:10">
      <c r="A6" s="104"/>
      <c r="B6" s="103" t="s">
        <v>81</v>
      </c>
      <c r="C6" s="103" t="s">
        <v>82</v>
      </c>
      <c r="D6" s="103" t="s">
        <v>83</v>
      </c>
      <c r="E6" s="103"/>
      <c r="F6" s="103"/>
      <c r="G6" s="103"/>
      <c r="H6" s="103"/>
      <c r="I6" s="103"/>
      <c r="J6" s="116"/>
    </row>
    <row r="7" ht="22.8" customHeight="1" spans="1:10">
      <c r="A7" s="105"/>
      <c r="B7" s="103"/>
      <c r="C7" s="103"/>
      <c r="D7" s="103"/>
      <c r="E7" s="103"/>
      <c r="F7" s="103" t="s">
        <v>73</v>
      </c>
      <c r="G7" s="106"/>
      <c r="H7" s="106"/>
      <c r="I7" s="106"/>
      <c r="J7" s="117"/>
    </row>
    <row r="8" ht="22.8" customHeight="1" spans="1:10">
      <c r="A8" s="104"/>
      <c r="B8" s="107"/>
      <c r="C8" s="107"/>
      <c r="D8" s="107"/>
      <c r="E8" s="107"/>
      <c r="F8" s="108" t="s">
        <v>304</v>
      </c>
      <c r="G8" s="109"/>
      <c r="H8" s="109"/>
      <c r="I8" s="109"/>
      <c r="J8" s="115"/>
    </row>
    <row r="9" ht="22.8" customHeight="1" spans="1:10">
      <c r="A9" s="104"/>
      <c r="B9" s="107"/>
      <c r="C9" s="107"/>
      <c r="D9" s="107"/>
      <c r="E9" s="107"/>
      <c r="F9" s="107"/>
      <c r="G9" s="109"/>
      <c r="H9" s="109"/>
      <c r="I9" s="109"/>
      <c r="J9" s="115"/>
    </row>
    <row r="10" ht="22.8" customHeight="1" spans="1:10">
      <c r="A10" s="104"/>
      <c r="B10" s="107"/>
      <c r="C10" s="107"/>
      <c r="D10" s="107"/>
      <c r="E10" s="107"/>
      <c r="F10" s="107"/>
      <c r="G10" s="109"/>
      <c r="H10" s="109"/>
      <c r="I10" s="109"/>
      <c r="J10" s="115"/>
    </row>
    <row r="11" ht="22.8" customHeight="1" spans="1:10">
      <c r="A11" s="104"/>
      <c r="B11" s="107"/>
      <c r="C11" s="107"/>
      <c r="D11" s="107"/>
      <c r="E11" s="107"/>
      <c r="F11" s="107"/>
      <c r="G11" s="109"/>
      <c r="H11" s="109"/>
      <c r="I11" s="109"/>
      <c r="J11" s="115"/>
    </row>
    <row r="12" ht="22.8" customHeight="1" spans="1:10">
      <c r="A12" s="104"/>
      <c r="B12" s="107"/>
      <c r="C12" s="107"/>
      <c r="D12" s="107"/>
      <c r="E12" s="107"/>
      <c r="F12" s="107"/>
      <c r="G12" s="109"/>
      <c r="H12" s="109"/>
      <c r="I12" s="109"/>
      <c r="J12" s="115"/>
    </row>
    <row r="13" ht="22.8" customHeight="1" spans="1:10">
      <c r="A13" s="104"/>
      <c r="B13" s="107"/>
      <c r="C13" s="107"/>
      <c r="D13" s="107"/>
      <c r="E13" s="107"/>
      <c r="F13" s="107"/>
      <c r="G13" s="109"/>
      <c r="H13" s="109"/>
      <c r="I13" s="109"/>
      <c r="J13" s="115"/>
    </row>
    <row r="14" ht="22.8" customHeight="1" spans="1:10">
      <c r="A14" s="104"/>
      <c r="B14" s="107"/>
      <c r="C14" s="107"/>
      <c r="D14" s="107"/>
      <c r="E14" s="107"/>
      <c r="F14" s="107"/>
      <c r="G14" s="109"/>
      <c r="H14" s="109"/>
      <c r="I14" s="109"/>
      <c r="J14" s="115"/>
    </row>
    <row r="15" ht="22.8" customHeight="1" spans="1:10">
      <c r="A15" s="104"/>
      <c r="B15" s="107"/>
      <c r="C15" s="107"/>
      <c r="D15" s="107"/>
      <c r="E15" s="107"/>
      <c r="F15" s="107"/>
      <c r="G15" s="109"/>
      <c r="H15" s="109"/>
      <c r="I15" s="109"/>
      <c r="J15" s="115"/>
    </row>
    <row r="16" ht="22.8" customHeight="1" spans="1:10">
      <c r="A16" s="104"/>
      <c r="B16" s="107"/>
      <c r="C16" s="107"/>
      <c r="D16" s="107"/>
      <c r="E16" s="107"/>
      <c r="F16" s="107" t="s">
        <v>24</v>
      </c>
      <c r="G16" s="109"/>
      <c r="H16" s="109"/>
      <c r="I16" s="109"/>
      <c r="J16" s="115"/>
    </row>
    <row r="17" ht="22.8" customHeight="1" spans="1:10">
      <c r="A17" s="104"/>
      <c r="B17" s="107"/>
      <c r="C17" s="107"/>
      <c r="D17" s="107"/>
      <c r="E17" s="107"/>
      <c r="F17" s="107" t="s">
        <v>310</v>
      </c>
      <c r="G17" s="109"/>
      <c r="H17" s="109"/>
      <c r="I17" s="109"/>
      <c r="J17" s="116"/>
    </row>
    <row r="18" ht="9.75" customHeight="1" spans="1:10">
      <c r="A18" s="110"/>
      <c r="B18" s="111"/>
      <c r="C18" s="111"/>
      <c r="D18" s="111"/>
      <c r="E18" s="111"/>
      <c r="F18" s="110"/>
      <c r="G18" s="110"/>
      <c r="H18" s="110"/>
      <c r="I18" s="110"/>
      <c r="J18" s="1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1.25" style="1" customWidth="1"/>
    <col min="3" max="3" width="9" style="2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11.3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311</v>
      </c>
    </row>
    <row r="2" s="1" customFormat="1" ht="24" customHeight="1" spans="2:13">
      <c r="B2" s="28" t="s">
        <v>312</v>
      </c>
      <c r="C2" s="29"/>
      <c r="D2" s="29"/>
      <c r="E2" s="29"/>
      <c r="F2" s="29"/>
      <c r="G2" s="29"/>
      <c r="H2" s="29"/>
      <c r="I2" s="29"/>
      <c r="J2" s="50"/>
      <c r="K2" s="51"/>
      <c r="L2" s="51"/>
      <c r="M2" s="51"/>
    </row>
    <row r="4" s="1" customFormat="1" spans="1:7">
      <c r="A4"/>
      <c r="C4" s="27"/>
      <c r="F4" s="30" t="s">
        <v>313</v>
      </c>
      <c r="G4" s="30"/>
    </row>
    <row r="5" s="1" customFormat="1" ht="21" customHeight="1" spans="1:10">
      <c r="A5"/>
      <c r="B5" s="47" t="s">
        <v>314</v>
      </c>
      <c r="C5" s="69" t="s">
        <v>315</v>
      </c>
      <c r="D5" s="69"/>
      <c r="E5" s="69"/>
      <c r="F5" s="69"/>
      <c r="G5" s="69"/>
      <c r="H5" s="69"/>
      <c r="I5" s="69"/>
      <c r="J5" s="69"/>
    </row>
    <row r="6" s="1" customFormat="1" ht="21" customHeight="1" spans="1:10">
      <c r="A6"/>
      <c r="B6" s="47" t="s">
        <v>316</v>
      </c>
      <c r="C6" s="69" t="s">
        <v>0</v>
      </c>
      <c r="D6" s="69"/>
      <c r="E6" s="69"/>
      <c r="F6" s="69"/>
      <c r="G6" s="69"/>
      <c r="H6" s="69"/>
      <c r="I6" s="69"/>
      <c r="J6" s="69"/>
    </row>
    <row r="7" s="1" customFormat="1" ht="21" customHeight="1" spans="1:10">
      <c r="A7"/>
      <c r="B7" s="70" t="s">
        <v>317</v>
      </c>
      <c r="C7" s="71" t="s">
        <v>318</v>
      </c>
      <c r="D7" s="71"/>
      <c r="E7" s="71"/>
      <c r="F7" s="72">
        <v>10</v>
      </c>
      <c r="G7" s="72"/>
      <c r="H7" s="72"/>
      <c r="I7" s="72"/>
      <c r="J7" s="72"/>
    </row>
    <row r="8" s="1" customFormat="1" ht="21" customHeight="1" spans="1:10">
      <c r="A8"/>
      <c r="B8" s="73"/>
      <c r="C8" s="71" t="s">
        <v>319</v>
      </c>
      <c r="D8" s="71"/>
      <c r="E8" s="71"/>
      <c r="F8" s="72">
        <v>10</v>
      </c>
      <c r="G8" s="72"/>
      <c r="H8" s="72"/>
      <c r="I8" s="72"/>
      <c r="J8" s="72"/>
    </row>
    <row r="9" s="1" customFormat="1" spans="1:10">
      <c r="A9"/>
      <c r="B9" s="70" t="s">
        <v>320</v>
      </c>
      <c r="C9" s="74" t="s">
        <v>321</v>
      </c>
      <c r="D9" s="74"/>
      <c r="E9" s="74"/>
      <c r="F9" s="74"/>
      <c r="G9" s="74"/>
      <c r="H9" s="74"/>
      <c r="I9" s="74"/>
      <c r="J9" s="74"/>
    </row>
    <row r="10" s="1" customFormat="1" ht="64" customHeight="1" spans="1:10">
      <c r="A10"/>
      <c r="B10" s="70"/>
      <c r="C10" s="74"/>
      <c r="D10" s="74"/>
      <c r="E10" s="74"/>
      <c r="F10" s="74"/>
      <c r="G10" s="74"/>
      <c r="H10" s="74"/>
      <c r="I10" s="74"/>
      <c r="J10" s="74"/>
    </row>
    <row r="11" s="1" customFormat="1" ht="28" customHeight="1" spans="1:10">
      <c r="A11"/>
      <c r="B11" s="73" t="s">
        <v>322</v>
      </c>
      <c r="C11" s="47" t="s">
        <v>323</v>
      </c>
      <c r="D11" s="47" t="s">
        <v>324</v>
      </c>
      <c r="E11" s="73" t="s">
        <v>325</v>
      </c>
      <c r="F11" s="73"/>
      <c r="G11" s="73" t="s">
        <v>326</v>
      </c>
      <c r="H11" s="73"/>
      <c r="I11" s="73"/>
      <c r="J11" s="73"/>
    </row>
    <row r="12" s="1" customFormat="1" ht="28" customHeight="1" spans="1:10">
      <c r="A12"/>
      <c r="B12" s="73"/>
      <c r="C12" s="73" t="s">
        <v>327</v>
      </c>
      <c r="D12" s="73" t="s">
        <v>328</v>
      </c>
      <c r="E12" s="75" t="s">
        <v>329</v>
      </c>
      <c r="F12" s="76"/>
      <c r="G12" s="77" t="s">
        <v>330</v>
      </c>
      <c r="H12" s="78"/>
      <c r="I12" s="78"/>
      <c r="J12" s="93"/>
    </row>
    <row r="13" s="1" customFormat="1" ht="28" customHeight="1" spans="1:10">
      <c r="A13"/>
      <c r="B13" s="73"/>
      <c r="C13" s="73"/>
      <c r="D13" s="73"/>
      <c r="E13" s="75" t="s">
        <v>331</v>
      </c>
      <c r="F13" s="76"/>
      <c r="G13" s="77" t="s">
        <v>332</v>
      </c>
      <c r="H13" s="78"/>
      <c r="I13" s="78"/>
      <c r="J13" s="93"/>
    </row>
    <row r="14" s="1" customFormat="1" ht="28" customHeight="1" spans="1:10">
      <c r="A14"/>
      <c r="B14" s="73"/>
      <c r="C14" s="73"/>
      <c r="D14" s="79" t="s">
        <v>333</v>
      </c>
      <c r="E14" s="75" t="s">
        <v>329</v>
      </c>
      <c r="F14" s="76"/>
      <c r="G14" s="80" t="s">
        <v>334</v>
      </c>
      <c r="H14" s="81"/>
      <c r="I14" s="81"/>
      <c r="J14" s="81"/>
    </row>
    <row r="15" s="1" customFormat="1" ht="28" customHeight="1" spans="1:10">
      <c r="A15"/>
      <c r="B15" s="73"/>
      <c r="C15" s="73"/>
      <c r="D15" s="82"/>
      <c r="E15" s="75" t="s">
        <v>331</v>
      </c>
      <c r="F15" s="76"/>
      <c r="G15" s="83" t="s">
        <v>335</v>
      </c>
      <c r="H15" s="84"/>
      <c r="I15" s="84"/>
      <c r="J15" s="94"/>
    </row>
    <row r="16" s="1" customFormat="1" ht="28" customHeight="1" spans="1:10">
      <c r="A16"/>
      <c r="B16" s="73"/>
      <c r="C16" s="73"/>
      <c r="D16" s="79" t="s">
        <v>336</v>
      </c>
      <c r="E16" s="75" t="s">
        <v>329</v>
      </c>
      <c r="F16" s="76"/>
      <c r="G16" s="83" t="s">
        <v>337</v>
      </c>
      <c r="H16" s="84"/>
      <c r="I16" s="84"/>
      <c r="J16" s="94"/>
    </row>
    <row r="17" s="1" customFormat="1" ht="28" customHeight="1" spans="1:10">
      <c r="A17"/>
      <c r="B17" s="73"/>
      <c r="C17" s="73"/>
      <c r="D17" s="82"/>
      <c r="E17" s="75" t="s">
        <v>331</v>
      </c>
      <c r="F17" s="76"/>
      <c r="G17" s="81" t="s">
        <v>337</v>
      </c>
      <c r="H17" s="81"/>
      <c r="I17" s="81"/>
      <c r="J17" s="81"/>
    </row>
    <row r="18" s="1" customFormat="1" ht="28" customHeight="1" spans="1:10">
      <c r="A18"/>
      <c r="B18" s="73"/>
      <c r="C18" s="73"/>
      <c r="D18" s="85" t="s">
        <v>338</v>
      </c>
      <c r="E18" s="75" t="s">
        <v>329</v>
      </c>
      <c r="F18" s="76"/>
      <c r="G18" s="83" t="s">
        <v>339</v>
      </c>
      <c r="H18" s="84"/>
      <c r="I18" s="84"/>
      <c r="J18" s="94"/>
    </row>
    <row r="19" s="1" customFormat="1" ht="28" customHeight="1" spans="1:10">
      <c r="A19"/>
      <c r="B19" s="73"/>
      <c r="C19" s="73"/>
      <c r="D19" s="82"/>
      <c r="E19" s="75" t="s">
        <v>331</v>
      </c>
      <c r="F19" s="76"/>
      <c r="G19" s="80" t="s">
        <v>340</v>
      </c>
      <c r="H19" s="81"/>
      <c r="I19" s="81"/>
      <c r="J19" s="81"/>
    </row>
    <row r="20" s="1" customFormat="1" ht="28" customHeight="1" spans="1:10">
      <c r="A20"/>
      <c r="B20" s="73"/>
      <c r="C20" s="73" t="s">
        <v>341</v>
      </c>
      <c r="D20" s="86" t="s">
        <v>342</v>
      </c>
      <c r="E20" s="75" t="s">
        <v>329</v>
      </c>
      <c r="F20" s="76"/>
      <c r="G20" s="80" t="s">
        <v>343</v>
      </c>
      <c r="H20" s="81"/>
      <c r="I20" s="81"/>
      <c r="J20" s="81"/>
    </row>
    <row r="21" s="1" customFormat="1" ht="28" customHeight="1" spans="1:10">
      <c r="A21"/>
      <c r="B21" s="73"/>
      <c r="C21" s="73"/>
      <c r="D21" s="87"/>
      <c r="E21" s="75" t="s">
        <v>331</v>
      </c>
      <c r="F21" s="76"/>
      <c r="G21" s="88" t="s">
        <v>344</v>
      </c>
      <c r="H21" s="89"/>
      <c r="I21" s="89"/>
      <c r="J21" s="95"/>
    </row>
    <row r="22" s="1" customFormat="1" ht="28" customHeight="1" spans="1:10">
      <c r="A22"/>
      <c r="B22" s="73"/>
      <c r="C22" s="73"/>
      <c r="D22" s="86" t="s">
        <v>345</v>
      </c>
      <c r="E22" s="75" t="s">
        <v>329</v>
      </c>
      <c r="F22" s="76"/>
      <c r="G22" s="88" t="s">
        <v>346</v>
      </c>
      <c r="H22" s="89"/>
      <c r="I22" s="89"/>
      <c r="J22" s="95"/>
    </row>
    <row r="23" s="1" customFormat="1" ht="28" customHeight="1" spans="1:10">
      <c r="A23"/>
      <c r="B23" s="73"/>
      <c r="C23" s="73"/>
      <c r="D23" s="87"/>
      <c r="E23" s="75" t="s">
        <v>331</v>
      </c>
      <c r="F23" s="76"/>
      <c r="G23" s="80" t="s">
        <v>347</v>
      </c>
      <c r="H23" s="81"/>
      <c r="I23" s="81"/>
      <c r="J23" s="81"/>
    </row>
    <row r="24" s="1" customFormat="1" ht="28" customHeight="1" spans="1:10">
      <c r="A24"/>
      <c r="B24" s="73"/>
      <c r="C24" s="73"/>
      <c r="D24" s="86" t="s">
        <v>348</v>
      </c>
      <c r="E24" s="75" t="s">
        <v>329</v>
      </c>
      <c r="F24" s="76"/>
      <c r="G24" s="90" t="s">
        <v>349</v>
      </c>
      <c r="H24" s="90"/>
      <c r="I24" s="90"/>
      <c r="J24" s="90"/>
    </row>
    <row r="25" s="1" customFormat="1" ht="28" customHeight="1" spans="1:10">
      <c r="A25"/>
      <c r="B25" s="73"/>
      <c r="C25" s="73"/>
      <c r="D25" s="87"/>
      <c r="E25" s="75" t="s">
        <v>331</v>
      </c>
      <c r="F25" s="76"/>
      <c r="G25" s="91" t="s">
        <v>350</v>
      </c>
      <c r="H25" s="92"/>
      <c r="I25" s="92"/>
      <c r="J25" s="96"/>
    </row>
    <row r="26" s="1" customFormat="1" ht="39" customHeight="1" spans="1:10">
      <c r="A26"/>
      <c r="B26" s="73"/>
      <c r="C26" s="73"/>
      <c r="D26" s="86" t="s">
        <v>351</v>
      </c>
      <c r="E26" s="75" t="s">
        <v>329</v>
      </c>
      <c r="F26" s="76"/>
      <c r="G26" s="91" t="s">
        <v>352</v>
      </c>
      <c r="H26" s="92"/>
      <c r="I26" s="92"/>
      <c r="J26" s="96"/>
    </row>
    <row r="27" s="1" customFormat="1" ht="28" customHeight="1" spans="1:10">
      <c r="A27"/>
      <c r="B27" s="73"/>
      <c r="C27" s="73"/>
      <c r="D27" s="87"/>
      <c r="E27" s="75" t="s">
        <v>331</v>
      </c>
      <c r="F27" s="76"/>
      <c r="G27" s="90" t="s">
        <v>353</v>
      </c>
      <c r="H27" s="90"/>
      <c r="I27" s="90"/>
      <c r="J27" s="90"/>
    </row>
    <row r="28" s="1" customFormat="1" ht="28" customHeight="1" spans="1:10">
      <c r="A28"/>
      <c r="B28" s="73"/>
      <c r="C28" s="73" t="s">
        <v>354</v>
      </c>
      <c r="D28" s="70" t="s">
        <v>355</v>
      </c>
      <c r="E28" s="80" t="s">
        <v>356</v>
      </c>
      <c r="F28" s="81"/>
      <c r="G28" s="80" t="s">
        <v>357</v>
      </c>
      <c r="H28" s="81"/>
      <c r="I28" s="81"/>
      <c r="J28" s="81"/>
    </row>
  </sheetData>
  <mergeCells count="58">
    <mergeCell ref="B2:J2"/>
    <mergeCell ref="F4:G4"/>
    <mergeCell ref="C5:J5"/>
    <mergeCell ref="C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B7:B8"/>
    <mergeCell ref="B9:B10"/>
    <mergeCell ref="B11:B28"/>
    <mergeCell ref="C12:C19"/>
    <mergeCell ref="C20:C27"/>
    <mergeCell ref="D12:D13"/>
    <mergeCell ref="D14:D15"/>
    <mergeCell ref="D16:D17"/>
    <mergeCell ref="D18:D19"/>
    <mergeCell ref="D20:D21"/>
    <mergeCell ref="D22:D23"/>
    <mergeCell ref="D24:D25"/>
    <mergeCell ref="D26:D27"/>
    <mergeCell ref="C9:J10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M11" sqref="M11"/>
    </sheetView>
  </sheetViews>
  <sheetFormatPr defaultColWidth="9" defaultRowHeight="13.5"/>
  <cols>
    <col min="1" max="1" width="3.75" customWidth="1"/>
    <col min="2" max="2" width="11.25" style="1" customWidth="1"/>
    <col min="3" max="3" width="9" style="2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311</v>
      </c>
    </row>
    <row r="2" s="1" customFormat="1" ht="24" customHeight="1" spans="2:13">
      <c r="B2" s="28" t="s">
        <v>312</v>
      </c>
      <c r="C2" s="29"/>
      <c r="D2" s="29"/>
      <c r="E2" s="29"/>
      <c r="F2" s="29"/>
      <c r="G2" s="29"/>
      <c r="H2" s="29"/>
      <c r="I2" s="29"/>
      <c r="J2" s="50"/>
      <c r="K2" s="51"/>
      <c r="L2" s="51"/>
      <c r="M2" s="51"/>
    </row>
    <row r="3" s="1" customFormat="1" ht="25" customHeight="1" spans="2:13">
      <c r="B3" s="55" t="s">
        <v>358</v>
      </c>
      <c r="C3" s="55"/>
      <c r="D3" s="55"/>
      <c r="E3" s="55"/>
      <c r="F3" s="55"/>
      <c r="G3" s="55"/>
      <c r="H3" s="55"/>
      <c r="I3" s="55"/>
      <c r="J3" s="55"/>
      <c r="K3" s="62"/>
      <c r="L3" s="62"/>
      <c r="M3" s="62"/>
    </row>
    <row r="4" ht="36" customHeight="1" spans="2:10">
      <c r="B4" s="31" t="s">
        <v>314</v>
      </c>
      <c r="C4" s="32" t="s">
        <v>359</v>
      </c>
      <c r="D4" s="32"/>
      <c r="E4" s="32"/>
      <c r="F4" s="32"/>
      <c r="G4" s="32"/>
      <c r="H4" s="32"/>
      <c r="I4" s="32"/>
      <c r="J4" s="32"/>
    </row>
    <row r="5" ht="36" customHeight="1" spans="2:10">
      <c r="B5" s="31" t="s">
        <v>360</v>
      </c>
      <c r="C5" s="32" t="s">
        <v>287</v>
      </c>
      <c r="D5" s="32"/>
      <c r="E5" s="32"/>
      <c r="F5" s="32"/>
      <c r="G5" s="32"/>
      <c r="H5" s="32"/>
      <c r="I5" s="32"/>
      <c r="J5" s="32"/>
    </row>
    <row r="6" spans="2:10">
      <c r="B6" s="33" t="s">
        <v>317</v>
      </c>
      <c r="C6" s="34" t="s">
        <v>318</v>
      </c>
      <c r="D6" s="34"/>
      <c r="E6" s="34"/>
      <c r="F6" s="56">
        <v>10</v>
      </c>
      <c r="G6" s="56"/>
      <c r="H6" s="56"/>
      <c r="I6" s="56"/>
      <c r="J6" s="56"/>
    </row>
    <row r="7" spans="2:10">
      <c r="B7" s="36"/>
      <c r="C7" s="34" t="s">
        <v>319</v>
      </c>
      <c r="D7" s="34"/>
      <c r="E7" s="34"/>
      <c r="F7" s="56">
        <v>10</v>
      </c>
      <c r="G7" s="56"/>
      <c r="H7" s="56"/>
      <c r="I7" s="56"/>
      <c r="J7" s="56"/>
    </row>
    <row r="8" spans="2:10">
      <c r="B8" s="36"/>
      <c r="C8" s="34" t="s">
        <v>361</v>
      </c>
      <c r="D8" s="34"/>
      <c r="E8" s="34"/>
      <c r="F8" s="56">
        <v>0</v>
      </c>
      <c r="G8" s="56"/>
      <c r="H8" s="56"/>
      <c r="I8" s="56"/>
      <c r="J8" s="56"/>
    </row>
    <row r="9" ht="36" customHeight="1" spans="2:10">
      <c r="B9" s="33" t="s">
        <v>320</v>
      </c>
      <c r="C9" s="37" t="s">
        <v>362</v>
      </c>
      <c r="D9" s="37"/>
      <c r="E9" s="37"/>
      <c r="F9" s="37"/>
      <c r="G9" s="37"/>
      <c r="H9" s="37"/>
      <c r="I9" s="37"/>
      <c r="J9" s="37"/>
    </row>
    <row r="10" spans="2:10">
      <c r="B10" s="33"/>
      <c r="C10" s="37"/>
      <c r="D10" s="37"/>
      <c r="E10" s="37"/>
      <c r="F10" s="37"/>
      <c r="G10" s="37"/>
      <c r="H10" s="37"/>
      <c r="I10" s="37"/>
      <c r="J10" s="37"/>
    </row>
    <row r="11" ht="36" customHeight="1" spans="2:10">
      <c r="B11" s="65" t="s">
        <v>363</v>
      </c>
      <c r="C11" s="37" t="s">
        <v>364</v>
      </c>
      <c r="D11" s="37"/>
      <c r="E11" s="37"/>
      <c r="F11" s="37"/>
      <c r="G11" s="37"/>
      <c r="H11" s="37"/>
      <c r="I11" s="37"/>
      <c r="J11" s="37"/>
    </row>
    <row r="12" ht="36" customHeight="1" spans="2:10">
      <c r="B12" s="36" t="s">
        <v>322</v>
      </c>
      <c r="C12" s="66" t="s">
        <v>323</v>
      </c>
      <c r="D12" s="66" t="s">
        <v>324</v>
      </c>
      <c r="E12" s="67" t="s">
        <v>325</v>
      </c>
      <c r="F12" s="67"/>
      <c r="G12" s="67" t="s">
        <v>326</v>
      </c>
      <c r="H12" s="67"/>
      <c r="I12" s="67"/>
      <c r="J12" s="67"/>
    </row>
    <row r="13" ht="36" customHeight="1" spans="2:10">
      <c r="B13" s="36"/>
      <c r="C13" s="36" t="s">
        <v>365</v>
      </c>
      <c r="D13" s="36" t="s">
        <v>328</v>
      </c>
      <c r="E13" s="38" t="s">
        <v>366</v>
      </c>
      <c r="F13" s="39"/>
      <c r="G13" s="40" t="s">
        <v>367</v>
      </c>
      <c r="H13" s="41"/>
      <c r="I13" s="41"/>
      <c r="J13" s="52"/>
    </row>
    <row r="14" ht="58" customHeight="1" spans="2:10">
      <c r="B14" s="36"/>
      <c r="C14" s="36"/>
      <c r="D14" s="36" t="s">
        <v>333</v>
      </c>
      <c r="E14" s="42" t="s">
        <v>368</v>
      </c>
      <c r="F14" s="43"/>
      <c r="G14" s="42" t="s">
        <v>369</v>
      </c>
      <c r="H14" s="44"/>
      <c r="I14" s="44"/>
      <c r="J14" s="43"/>
    </row>
    <row r="15" ht="36" customHeight="1" spans="2:10">
      <c r="B15" s="36"/>
      <c r="C15" s="36"/>
      <c r="D15" s="36" t="s">
        <v>336</v>
      </c>
      <c r="E15" s="38" t="s">
        <v>370</v>
      </c>
      <c r="F15" s="39"/>
      <c r="G15" s="45" t="s">
        <v>371</v>
      </c>
      <c r="H15" s="46"/>
      <c r="I15" s="46"/>
      <c r="J15" s="53"/>
    </row>
    <row r="16" ht="36" customHeight="1" spans="2:10">
      <c r="B16" s="36"/>
      <c r="C16" s="36" t="s">
        <v>372</v>
      </c>
      <c r="D16" s="36" t="s">
        <v>373</v>
      </c>
      <c r="E16" s="42" t="s">
        <v>374</v>
      </c>
      <c r="F16" s="43"/>
      <c r="G16" s="47" t="s">
        <v>375</v>
      </c>
      <c r="H16" s="47"/>
      <c r="I16" s="47"/>
      <c r="J16" s="47"/>
    </row>
    <row r="17" ht="36" customHeight="1" spans="2:10">
      <c r="B17" s="36"/>
      <c r="C17" s="68" t="s">
        <v>376</v>
      </c>
      <c r="D17" s="33" t="s">
        <v>351</v>
      </c>
      <c r="E17" s="48" t="s">
        <v>377</v>
      </c>
      <c r="F17" s="49"/>
      <c r="G17" s="48" t="s">
        <v>378</v>
      </c>
      <c r="H17" s="49"/>
      <c r="I17" s="49"/>
      <c r="J17" s="54"/>
    </row>
    <row r="18" ht="36" customHeight="1" spans="2:10">
      <c r="B18" s="36"/>
      <c r="C18" s="36" t="s">
        <v>354</v>
      </c>
      <c r="D18" s="33" t="s">
        <v>355</v>
      </c>
      <c r="E18" s="37" t="s">
        <v>379</v>
      </c>
      <c r="F18" s="37"/>
      <c r="G18" s="37" t="s">
        <v>380</v>
      </c>
      <c r="H18" s="37"/>
      <c r="I18" s="37"/>
      <c r="J18" s="37"/>
    </row>
  </sheetData>
  <mergeCells count="3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2:B18"/>
    <mergeCell ref="C13:C15"/>
    <mergeCell ref="C9:J10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L13" sqref="L13"/>
    </sheetView>
  </sheetViews>
  <sheetFormatPr defaultColWidth="9" defaultRowHeight="13.5"/>
  <cols>
    <col min="1" max="1" width="3.75" customWidth="1"/>
    <col min="2" max="2" width="11.25" style="1" customWidth="1"/>
    <col min="3" max="3" width="9" style="27"/>
    <col min="4" max="4" width="10.7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311</v>
      </c>
    </row>
    <row r="2" s="1" customFormat="1" ht="24" customHeight="1" spans="2:13">
      <c r="B2" s="28" t="s">
        <v>312</v>
      </c>
      <c r="C2" s="29"/>
      <c r="D2" s="29"/>
      <c r="E2" s="29"/>
      <c r="F2" s="29"/>
      <c r="G2" s="29"/>
      <c r="H2" s="29"/>
      <c r="I2" s="29"/>
      <c r="J2" s="50"/>
      <c r="K2" s="51"/>
      <c r="L2" s="51"/>
      <c r="M2" s="51"/>
    </row>
    <row r="3" s="1" customFormat="1" ht="25" customHeight="1" spans="2:13">
      <c r="B3" s="55" t="s">
        <v>358</v>
      </c>
      <c r="C3" s="55"/>
      <c r="D3" s="55"/>
      <c r="E3" s="55"/>
      <c r="F3" s="55"/>
      <c r="G3" s="55"/>
      <c r="H3" s="55"/>
      <c r="I3" s="55"/>
      <c r="J3" s="55"/>
      <c r="K3" s="62"/>
      <c r="L3" s="62"/>
      <c r="M3" s="62"/>
    </row>
    <row r="4" ht="19" customHeight="1" spans="2:10">
      <c r="B4" s="31" t="s">
        <v>314</v>
      </c>
      <c r="C4" s="32" t="s">
        <v>381</v>
      </c>
      <c r="D4" s="32"/>
      <c r="E4" s="32"/>
      <c r="F4" s="32"/>
      <c r="G4" s="32"/>
      <c r="H4" s="32"/>
      <c r="I4" s="32"/>
      <c r="J4" s="32"/>
    </row>
    <row r="5" ht="19" customHeight="1" spans="2:10">
      <c r="B5" s="31" t="s">
        <v>360</v>
      </c>
      <c r="C5" s="32" t="s">
        <v>287</v>
      </c>
      <c r="D5" s="32"/>
      <c r="E5" s="32"/>
      <c r="F5" s="32"/>
      <c r="G5" s="32"/>
      <c r="H5" s="32"/>
      <c r="I5" s="32"/>
      <c r="J5" s="32"/>
    </row>
    <row r="6" ht="19" customHeight="1" spans="2:10">
      <c r="B6" s="33" t="s">
        <v>317</v>
      </c>
      <c r="C6" s="34" t="s">
        <v>318</v>
      </c>
      <c r="D6" s="34"/>
      <c r="E6" s="34"/>
      <c r="F6" s="56">
        <v>10</v>
      </c>
      <c r="G6" s="56"/>
      <c r="H6" s="56"/>
      <c r="I6" s="56"/>
      <c r="J6" s="56"/>
    </row>
    <row r="7" ht="19" customHeight="1" spans="2:10">
      <c r="B7" s="36"/>
      <c r="C7" s="34" t="s">
        <v>319</v>
      </c>
      <c r="D7" s="34"/>
      <c r="E7" s="34"/>
      <c r="F7" s="56">
        <v>10</v>
      </c>
      <c r="G7" s="56"/>
      <c r="H7" s="56"/>
      <c r="I7" s="56"/>
      <c r="J7" s="56"/>
    </row>
    <row r="8" ht="19" customHeight="1" spans="2:10">
      <c r="B8" s="36"/>
      <c r="C8" s="34" t="s">
        <v>361</v>
      </c>
      <c r="D8" s="34"/>
      <c r="E8" s="34"/>
      <c r="F8" s="56">
        <v>0</v>
      </c>
      <c r="G8" s="56"/>
      <c r="H8" s="56"/>
      <c r="I8" s="56"/>
      <c r="J8" s="56"/>
    </row>
    <row r="9" ht="19" customHeight="1" spans="2:10">
      <c r="B9" s="33" t="s">
        <v>320</v>
      </c>
      <c r="C9" s="37" t="s">
        <v>382</v>
      </c>
      <c r="D9" s="37"/>
      <c r="E9" s="37"/>
      <c r="F9" s="37"/>
      <c r="G9" s="37"/>
      <c r="H9" s="37"/>
      <c r="I9" s="37"/>
      <c r="J9" s="37"/>
    </row>
    <row r="10" ht="19" customHeight="1" spans="2:10">
      <c r="B10" s="33"/>
      <c r="C10" s="37"/>
      <c r="D10" s="37"/>
      <c r="E10" s="37"/>
      <c r="F10" s="37"/>
      <c r="G10" s="37"/>
      <c r="H10" s="37"/>
      <c r="I10" s="37"/>
      <c r="J10" s="37"/>
    </row>
    <row r="11" ht="19" customHeight="1" spans="2:10">
      <c r="B11" s="36" t="s">
        <v>322</v>
      </c>
      <c r="C11" s="31" t="s">
        <v>323</v>
      </c>
      <c r="D11" s="31" t="s">
        <v>324</v>
      </c>
      <c r="E11" s="34" t="s">
        <v>325</v>
      </c>
      <c r="F11" s="34"/>
      <c r="G11" s="34" t="s">
        <v>326</v>
      </c>
      <c r="H11" s="34"/>
      <c r="I11" s="34"/>
      <c r="J11" s="34"/>
    </row>
    <row r="12" ht="19" customHeight="1" spans="2:10">
      <c r="B12" s="36"/>
      <c r="C12" s="36" t="s">
        <v>327</v>
      </c>
      <c r="D12" s="36" t="s">
        <v>328</v>
      </c>
      <c r="E12" s="57" t="s">
        <v>381</v>
      </c>
      <c r="F12" s="58"/>
      <c r="G12" s="59" t="s">
        <v>383</v>
      </c>
      <c r="H12" s="60"/>
      <c r="I12" s="60"/>
      <c r="J12" s="63"/>
    </row>
    <row r="13" ht="19" customHeight="1" spans="2:10">
      <c r="B13" s="36"/>
      <c r="C13" s="36"/>
      <c r="D13" s="36" t="s">
        <v>333</v>
      </c>
      <c r="E13" s="57" t="s">
        <v>381</v>
      </c>
      <c r="F13" s="58"/>
      <c r="G13" s="59" t="s">
        <v>384</v>
      </c>
      <c r="H13" s="61"/>
      <c r="I13" s="61"/>
      <c r="J13" s="64"/>
    </row>
    <row r="14" ht="19" customHeight="1" spans="2:10">
      <c r="B14" s="36"/>
      <c r="C14" s="36"/>
      <c r="D14" s="36" t="s">
        <v>336</v>
      </c>
      <c r="E14" s="57" t="s">
        <v>381</v>
      </c>
      <c r="F14" s="58"/>
      <c r="G14" s="59" t="s">
        <v>385</v>
      </c>
      <c r="H14" s="61"/>
      <c r="I14" s="61" t="s">
        <v>385</v>
      </c>
      <c r="J14" s="64"/>
    </row>
    <row r="15" ht="19" customHeight="1" spans="2:10">
      <c r="B15" s="36"/>
      <c r="C15" s="36"/>
      <c r="D15" s="36" t="s">
        <v>338</v>
      </c>
      <c r="E15" s="57" t="s">
        <v>381</v>
      </c>
      <c r="F15" s="58"/>
      <c r="G15" s="59" t="s">
        <v>375</v>
      </c>
      <c r="H15" s="61"/>
      <c r="I15" s="61" t="s">
        <v>386</v>
      </c>
      <c r="J15" s="64"/>
    </row>
    <row r="16" ht="17" customHeight="1" spans="2:10">
      <c r="B16" s="36"/>
      <c r="C16" s="36" t="s">
        <v>341</v>
      </c>
      <c r="D16" s="33" t="s">
        <v>387</v>
      </c>
      <c r="E16" s="57" t="s">
        <v>381</v>
      </c>
      <c r="F16" s="58"/>
      <c r="G16" s="59" t="s">
        <v>388</v>
      </c>
      <c r="H16" s="61"/>
      <c r="I16" s="61" t="s">
        <v>389</v>
      </c>
      <c r="J16" s="64"/>
    </row>
    <row r="17" ht="22" customHeight="1" spans="2:10">
      <c r="B17" s="36"/>
      <c r="C17" s="36"/>
      <c r="D17" s="33" t="s">
        <v>390</v>
      </c>
      <c r="E17" s="57" t="s">
        <v>381</v>
      </c>
      <c r="F17" s="58"/>
      <c r="G17" s="59" t="s">
        <v>391</v>
      </c>
      <c r="H17" s="61"/>
      <c r="I17" s="61" t="s">
        <v>357</v>
      </c>
      <c r="J17" s="64"/>
    </row>
    <row r="18" ht="26" customHeight="1" spans="2:10">
      <c r="B18" s="36"/>
      <c r="C18" s="36"/>
      <c r="D18" s="33" t="s">
        <v>392</v>
      </c>
      <c r="E18" s="57" t="s">
        <v>381</v>
      </c>
      <c r="F18" s="58"/>
      <c r="G18" s="59" t="s">
        <v>393</v>
      </c>
      <c r="H18" s="61"/>
      <c r="I18" s="61" t="s">
        <v>394</v>
      </c>
      <c r="J18" s="64"/>
    </row>
    <row r="19" ht="24" spans="2:10">
      <c r="B19" s="36"/>
      <c r="C19" s="36"/>
      <c r="D19" s="33" t="s">
        <v>351</v>
      </c>
      <c r="E19" s="57" t="s">
        <v>381</v>
      </c>
      <c r="F19" s="58"/>
      <c r="G19" s="59" t="s">
        <v>395</v>
      </c>
      <c r="H19" s="61"/>
      <c r="I19" s="61" t="s">
        <v>357</v>
      </c>
      <c r="J19" s="64"/>
    </row>
    <row r="20" ht="24" spans="2:10">
      <c r="B20" s="36"/>
      <c r="C20" s="36" t="s">
        <v>354</v>
      </c>
      <c r="D20" s="33" t="s">
        <v>355</v>
      </c>
      <c r="E20" s="57" t="s">
        <v>381</v>
      </c>
      <c r="F20" s="58"/>
      <c r="G20" s="59" t="s">
        <v>396</v>
      </c>
      <c r="H20" s="61"/>
      <c r="I20" s="61" t="s">
        <v>357</v>
      </c>
      <c r="J20" s="64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L18" sqref="L18"/>
    </sheetView>
  </sheetViews>
  <sheetFormatPr defaultColWidth="9" defaultRowHeight="13.5"/>
  <cols>
    <col min="1" max="1" width="3.75" customWidth="1"/>
    <col min="2" max="2" width="11.25" style="1" customWidth="1"/>
    <col min="3" max="3" width="9" style="2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11.3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311</v>
      </c>
    </row>
    <row r="2" s="1" customFormat="1" ht="24" customHeight="1" spans="2:13">
      <c r="B2" s="28" t="s">
        <v>312</v>
      </c>
      <c r="C2" s="29"/>
      <c r="D2" s="29"/>
      <c r="E2" s="29"/>
      <c r="F2" s="29"/>
      <c r="G2" s="29"/>
      <c r="H2" s="29"/>
      <c r="I2" s="29"/>
      <c r="J2" s="50"/>
      <c r="K2" s="51"/>
      <c r="L2" s="51"/>
      <c r="M2" s="51"/>
    </row>
    <row r="4" spans="6:7">
      <c r="F4" s="30" t="s">
        <v>313</v>
      </c>
      <c r="G4" s="30"/>
    </row>
    <row r="5" ht="31" customHeight="1" spans="2:10">
      <c r="B5" s="31" t="s">
        <v>314</v>
      </c>
      <c r="C5" s="32" t="s">
        <v>397</v>
      </c>
      <c r="D5" s="32"/>
      <c r="E5" s="32"/>
      <c r="F5" s="32"/>
      <c r="G5" s="32"/>
      <c r="H5" s="32"/>
      <c r="I5" s="32"/>
      <c r="J5" s="32"/>
    </row>
    <row r="6" ht="31" customHeight="1" spans="2:10">
      <c r="B6" s="31" t="s">
        <v>360</v>
      </c>
      <c r="C6" s="32" t="s">
        <v>290</v>
      </c>
      <c r="D6" s="32"/>
      <c r="E6" s="32"/>
      <c r="F6" s="32"/>
      <c r="G6" s="32"/>
      <c r="H6" s="32"/>
      <c r="I6" s="32"/>
      <c r="J6" s="32"/>
    </row>
    <row r="7" ht="31" customHeight="1" spans="2:10">
      <c r="B7" s="33" t="s">
        <v>317</v>
      </c>
      <c r="C7" s="34" t="s">
        <v>318</v>
      </c>
      <c r="D7" s="34"/>
      <c r="E7" s="34"/>
      <c r="F7" s="35">
        <v>3</v>
      </c>
      <c r="G7" s="35"/>
      <c r="H7" s="35"/>
      <c r="I7" s="35"/>
      <c r="J7" s="35"/>
    </row>
    <row r="8" ht="31" customHeight="1" spans="2:10">
      <c r="B8" s="36"/>
      <c r="C8" s="34" t="s">
        <v>319</v>
      </c>
      <c r="D8" s="34"/>
      <c r="E8" s="34"/>
      <c r="F8" s="35">
        <v>3</v>
      </c>
      <c r="G8" s="35"/>
      <c r="H8" s="35"/>
      <c r="I8" s="35"/>
      <c r="J8" s="35"/>
    </row>
    <row r="9" ht="31" customHeight="1" spans="2:10">
      <c r="B9" s="36"/>
      <c r="C9" s="34" t="s">
        <v>361</v>
      </c>
      <c r="D9" s="34"/>
      <c r="E9" s="34"/>
      <c r="F9" s="35">
        <v>0</v>
      </c>
      <c r="G9" s="35"/>
      <c r="H9" s="35"/>
      <c r="I9" s="35"/>
      <c r="J9" s="35"/>
    </row>
    <row r="10" ht="31" customHeight="1" spans="2:10">
      <c r="B10" s="33" t="s">
        <v>320</v>
      </c>
      <c r="C10" s="37" t="s">
        <v>398</v>
      </c>
      <c r="D10" s="37"/>
      <c r="E10" s="37"/>
      <c r="F10" s="37"/>
      <c r="G10" s="37"/>
      <c r="H10" s="37"/>
      <c r="I10" s="37"/>
      <c r="J10" s="37"/>
    </row>
    <row r="11" ht="54" customHeight="1" spans="2:10">
      <c r="B11" s="33"/>
      <c r="C11" s="37"/>
      <c r="D11" s="37"/>
      <c r="E11" s="37"/>
      <c r="F11" s="37"/>
      <c r="G11" s="37"/>
      <c r="H11" s="37"/>
      <c r="I11" s="37"/>
      <c r="J11" s="37"/>
    </row>
    <row r="12" ht="31" customHeight="1" spans="2:10">
      <c r="B12" s="36" t="s">
        <v>322</v>
      </c>
      <c r="C12" s="31" t="s">
        <v>323</v>
      </c>
      <c r="D12" s="31" t="s">
        <v>324</v>
      </c>
      <c r="E12" s="34" t="s">
        <v>325</v>
      </c>
      <c r="F12" s="34"/>
      <c r="G12" s="34" t="s">
        <v>326</v>
      </c>
      <c r="H12" s="34"/>
      <c r="I12" s="34"/>
      <c r="J12" s="34"/>
    </row>
    <row r="13" ht="44" customHeight="1" spans="2:10">
      <c r="B13" s="36"/>
      <c r="C13" s="36" t="s">
        <v>327</v>
      </c>
      <c r="D13" s="36" t="s">
        <v>328</v>
      </c>
      <c r="E13" s="38" t="s">
        <v>366</v>
      </c>
      <c r="F13" s="39"/>
      <c r="G13" s="40" t="s">
        <v>399</v>
      </c>
      <c r="H13" s="41"/>
      <c r="I13" s="41"/>
      <c r="J13" s="52"/>
    </row>
    <row r="14" ht="42" customHeight="1" spans="2:10">
      <c r="B14" s="36"/>
      <c r="C14" s="36"/>
      <c r="D14" s="36" t="s">
        <v>333</v>
      </c>
      <c r="E14" s="42" t="s">
        <v>368</v>
      </c>
      <c r="F14" s="43"/>
      <c r="G14" s="42" t="s">
        <v>400</v>
      </c>
      <c r="H14" s="44"/>
      <c r="I14" s="44"/>
      <c r="J14" s="43"/>
    </row>
    <row r="15" ht="31" customHeight="1" spans="2:10">
      <c r="B15" s="36"/>
      <c r="C15" s="36"/>
      <c r="D15" s="36" t="s">
        <v>336</v>
      </c>
      <c r="E15" s="38" t="s">
        <v>370</v>
      </c>
      <c r="F15" s="39"/>
      <c r="G15" s="45" t="s">
        <v>371</v>
      </c>
      <c r="H15" s="46"/>
      <c r="I15" s="46"/>
      <c r="J15" s="53"/>
    </row>
    <row r="16" ht="31" customHeight="1" spans="2:10">
      <c r="B16" s="36"/>
      <c r="C16" s="36"/>
      <c r="D16" s="36" t="s">
        <v>338</v>
      </c>
      <c r="E16" s="42" t="s">
        <v>374</v>
      </c>
      <c r="F16" s="43"/>
      <c r="G16" s="47" t="s">
        <v>401</v>
      </c>
      <c r="H16" s="47"/>
      <c r="I16" s="47"/>
      <c r="J16" s="47"/>
    </row>
    <row r="17" ht="31" customHeight="1" spans="2:10">
      <c r="B17" s="36"/>
      <c r="C17" s="36"/>
      <c r="D17" s="33" t="s">
        <v>351</v>
      </c>
      <c r="E17" s="48" t="s">
        <v>377</v>
      </c>
      <c r="F17" s="49"/>
      <c r="G17" s="48" t="s">
        <v>402</v>
      </c>
      <c r="H17" s="49"/>
      <c r="I17" s="49"/>
      <c r="J17" s="54"/>
    </row>
    <row r="18" ht="31" customHeight="1" spans="2:10">
      <c r="B18" s="36"/>
      <c r="C18" s="36" t="s">
        <v>354</v>
      </c>
      <c r="D18" s="33" t="s">
        <v>355</v>
      </c>
      <c r="E18" s="37" t="s">
        <v>403</v>
      </c>
      <c r="F18" s="37"/>
      <c r="G18" s="37" t="s">
        <v>380</v>
      </c>
      <c r="H18" s="37"/>
      <c r="I18" s="37"/>
      <c r="J18" s="37"/>
    </row>
  </sheetData>
  <mergeCells count="29">
    <mergeCell ref="B2:J2"/>
    <mergeCell ref="F4:G4"/>
    <mergeCell ref="C5:J5"/>
    <mergeCell ref="C6:J6"/>
    <mergeCell ref="C7:E7"/>
    <mergeCell ref="F7:J7"/>
    <mergeCell ref="C8:E8"/>
    <mergeCell ref="F8:J8"/>
    <mergeCell ref="C9:E9"/>
    <mergeCell ref="F9:J9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7:B9"/>
    <mergeCell ref="B10:B11"/>
    <mergeCell ref="B12:B18"/>
    <mergeCell ref="C13:C16"/>
    <mergeCell ref="C10:J11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workbookViewId="0">
      <selection activeCell="E4" sqref="E4:I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7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404</v>
      </c>
    </row>
    <row r="2" ht="27" customHeight="1" spans="2:9">
      <c r="B2" s="3" t="s">
        <v>405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406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407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408</v>
      </c>
      <c r="C5" s="6" t="s">
        <v>409</v>
      </c>
      <c r="D5" s="6"/>
      <c r="E5" s="6" t="s">
        <v>410</v>
      </c>
      <c r="F5" s="6"/>
      <c r="G5" s="6"/>
      <c r="H5" s="6"/>
      <c r="I5" s="6"/>
    </row>
    <row r="6" ht="57" customHeight="1" spans="2:9">
      <c r="B6" s="6"/>
      <c r="C6" s="7" t="s">
        <v>411</v>
      </c>
      <c r="D6" s="8"/>
      <c r="E6" s="9" t="s">
        <v>412</v>
      </c>
      <c r="F6" s="9"/>
      <c r="G6" s="9"/>
      <c r="H6" s="9"/>
      <c r="I6" s="9"/>
    </row>
    <row r="7" ht="43" customHeight="1" spans="2:9">
      <c r="B7" s="6"/>
      <c r="C7" s="7" t="s">
        <v>413</v>
      </c>
      <c r="D7" s="8"/>
      <c r="E7" s="9" t="s">
        <v>369</v>
      </c>
      <c r="F7" s="9"/>
      <c r="G7" s="9"/>
      <c r="H7" s="9"/>
      <c r="I7" s="9"/>
    </row>
    <row r="8" ht="26.5" customHeight="1" spans="2:9">
      <c r="B8" s="6"/>
      <c r="C8" s="7" t="s">
        <v>414</v>
      </c>
      <c r="D8" s="8"/>
      <c r="E8" s="9" t="s">
        <v>415</v>
      </c>
      <c r="F8" s="9"/>
      <c r="G8" s="9"/>
      <c r="H8" s="9"/>
      <c r="I8" s="9"/>
    </row>
    <row r="9" ht="26.5" customHeight="1" spans="2:9">
      <c r="B9" s="6"/>
      <c r="C9" s="7" t="s">
        <v>416</v>
      </c>
      <c r="D9" s="8"/>
      <c r="E9" s="9" t="s">
        <v>417</v>
      </c>
      <c r="F9" s="9"/>
      <c r="G9" s="9"/>
      <c r="H9" s="9"/>
      <c r="I9" s="9"/>
    </row>
    <row r="10" ht="26.5" customHeight="1" spans="2:9">
      <c r="B10" s="6"/>
      <c r="C10" s="6" t="s">
        <v>418</v>
      </c>
      <c r="D10" s="6"/>
      <c r="E10" s="6"/>
      <c r="F10" s="6"/>
      <c r="G10" s="6" t="s">
        <v>419</v>
      </c>
      <c r="H10" s="6" t="s">
        <v>319</v>
      </c>
      <c r="I10" s="6" t="s">
        <v>361</v>
      </c>
    </row>
    <row r="11" ht="26.5" customHeight="1" spans="2:9">
      <c r="B11" s="6"/>
      <c r="C11" s="6"/>
      <c r="D11" s="6"/>
      <c r="E11" s="6"/>
      <c r="F11" s="6"/>
      <c r="G11" s="10">
        <v>742.16</v>
      </c>
      <c r="H11" s="10">
        <v>742.16</v>
      </c>
      <c r="I11" s="10">
        <v>0</v>
      </c>
    </row>
    <row r="12" ht="122" customHeight="1" spans="2:9">
      <c r="B12" s="11" t="s">
        <v>420</v>
      </c>
      <c r="C12" s="12" t="s">
        <v>421</v>
      </c>
      <c r="D12" s="12"/>
      <c r="E12" s="12"/>
      <c r="F12" s="12"/>
      <c r="G12" s="12"/>
      <c r="H12" s="12"/>
      <c r="I12" s="12"/>
    </row>
    <row r="13" ht="26.5" customHeight="1" spans="2:9">
      <c r="B13" s="13" t="s">
        <v>422</v>
      </c>
      <c r="C13" s="13" t="s">
        <v>323</v>
      </c>
      <c r="D13" s="13" t="s">
        <v>324</v>
      </c>
      <c r="E13" s="13"/>
      <c r="F13" s="13" t="s">
        <v>325</v>
      </c>
      <c r="G13" s="13"/>
      <c r="H13" s="13" t="s">
        <v>423</v>
      </c>
      <c r="I13" s="13"/>
    </row>
    <row r="14" ht="42" customHeight="1" spans="2:9">
      <c r="B14" s="13"/>
      <c r="C14" s="14" t="s">
        <v>365</v>
      </c>
      <c r="D14" s="14" t="s">
        <v>328</v>
      </c>
      <c r="E14" s="14"/>
      <c r="F14" s="15" t="s">
        <v>424</v>
      </c>
      <c r="G14" s="16"/>
      <c r="H14" s="17" t="s">
        <v>425</v>
      </c>
      <c r="I14" s="25"/>
    </row>
    <row r="15" ht="40" customHeight="1" spans="2:9">
      <c r="B15" s="13"/>
      <c r="C15" s="14"/>
      <c r="D15" s="14"/>
      <c r="E15" s="14"/>
      <c r="F15" s="18" t="s">
        <v>359</v>
      </c>
      <c r="G15" s="18"/>
      <c r="H15" s="17" t="s">
        <v>426</v>
      </c>
      <c r="I15" s="25"/>
    </row>
    <row r="16" ht="77" customHeight="1" spans="2:9">
      <c r="B16" s="13"/>
      <c r="C16" s="14"/>
      <c r="D16" s="14"/>
      <c r="E16" s="14"/>
      <c r="F16" s="18" t="s">
        <v>427</v>
      </c>
      <c r="G16" s="18"/>
      <c r="H16" s="17" t="s">
        <v>428</v>
      </c>
      <c r="I16" s="25"/>
    </row>
    <row r="17" ht="26.5" customHeight="1" spans="2:9">
      <c r="B17" s="13"/>
      <c r="C17" s="14"/>
      <c r="D17" s="14"/>
      <c r="E17" s="14"/>
      <c r="F17" s="18" t="s">
        <v>429</v>
      </c>
      <c r="G17" s="18"/>
      <c r="H17" s="17" t="s">
        <v>430</v>
      </c>
      <c r="I17" s="25"/>
    </row>
    <row r="18" ht="26.5" customHeight="1" spans="2:9">
      <c r="B18" s="13"/>
      <c r="C18" s="14"/>
      <c r="D18" s="14" t="s">
        <v>333</v>
      </c>
      <c r="E18" s="14"/>
      <c r="F18" s="19" t="s">
        <v>368</v>
      </c>
      <c r="G18" s="20"/>
      <c r="H18" s="19" t="s">
        <v>431</v>
      </c>
      <c r="I18" s="20"/>
    </row>
    <row r="19" ht="26.5" customHeight="1" spans="2:9">
      <c r="B19" s="13"/>
      <c r="C19" s="14"/>
      <c r="D19" s="14" t="s">
        <v>336</v>
      </c>
      <c r="E19" s="14"/>
      <c r="F19" s="18" t="s">
        <v>432</v>
      </c>
      <c r="G19" s="18"/>
      <c r="H19" s="18" t="s">
        <v>433</v>
      </c>
      <c r="I19" s="18"/>
    </row>
    <row r="20" ht="26.5" customHeight="1" spans="2:9">
      <c r="B20" s="13"/>
      <c r="C20" s="14"/>
      <c r="D20" s="14" t="s">
        <v>338</v>
      </c>
      <c r="E20" s="14"/>
      <c r="F20" s="18" t="s">
        <v>434</v>
      </c>
      <c r="G20" s="18"/>
      <c r="H20" s="18" t="s">
        <v>435</v>
      </c>
      <c r="I20" s="18"/>
    </row>
    <row r="21" ht="141" customHeight="1" spans="2:9">
      <c r="B21" s="13"/>
      <c r="C21" s="14" t="s">
        <v>376</v>
      </c>
      <c r="D21" s="14" t="s">
        <v>390</v>
      </c>
      <c r="E21" s="14"/>
      <c r="F21" s="21" t="s">
        <v>436</v>
      </c>
      <c r="G21" s="22"/>
      <c r="H21" s="19" t="s">
        <v>437</v>
      </c>
      <c r="I21" s="20"/>
    </row>
    <row r="22" ht="53" customHeight="1" spans="2:9">
      <c r="B22" s="13"/>
      <c r="C22" s="14"/>
      <c r="D22" s="14" t="s">
        <v>387</v>
      </c>
      <c r="E22" s="14"/>
      <c r="F22" s="21" t="s">
        <v>438</v>
      </c>
      <c r="G22" s="22"/>
      <c r="H22" s="19" t="s">
        <v>437</v>
      </c>
      <c r="I22" s="20"/>
    </row>
    <row r="23" ht="26.5" customHeight="1" spans="2:9">
      <c r="B23" s="13"/>
      <c r="C23" s="14" t="s">
        <v>354</v>
      </c>
      <c r="D23" s="14" t="s">
        <v>355</v>
      </c>
      <c r="E23" s="14"/>
      <c r="F23" s="18" t="s">
        <v>379</v>
      </c>
      <c r="G23" s="18"/>
      <c r="H23" s="18" t="s">
        <v>357</v>
      </c>
      <c r="I23" s="18"/>
    </row>
    <row r="24" ht="45" customHeight="1" spans="2:9">
      <c r="B24" s="23" t="s">
        <v>439</v>
      </c>
      <c r="C24" s="23"/>
      <c r="D24" s="23"/>
      <c r="E24" s="23"/>
      <c r="F24" s="23"/>
      <c r="G24" s="23"/>
      <c r="H24" s="23"/>
      <c r="I24" s="23"/>
    </row>
    <row r="25" ht="16.35" customHeight="1" spans="2:3">
      <c r="B25" s="24"/>
      <c r="C25" s="24"/>
    </row>
    <row r="26" ht="16.35" customHeight="1" spans="2:2">
      <c r="B26" s="24"/>
    </row>
    <row r="27" ht="16.35" customHeight="1" spans="2:16">
      <c r="B27" s="24"/>
      <c r="P27" s="26"/>
    </row>
    <row r="28" ht="16.35" customHeight="1" spans="2:2">
      <c r="B28" s="24"/>
    </row>
    <row r="29" ht="16.35" customHeight="1" spans="2:9">
      <c r="B29" s="24"/>
      <c r="C29" s="24"/>
      <c r="D29" s="24"/>
      <c r="E29" s="24"/>
      <c r="F29" s="24"/>
      <c r="G29" s="24"/>
      <c r="H29" s="24"/>
      <c r="I29" s="24"/>
    </row>
    <row r="30" ht="16.35" customHeight="1" spans="2:9">
      <c r="B30" s="24"/>
      <c r="C30" s="24"/>
      <c r="D30" s="24"/>
      <c r="E30" s="24"/>
      <c r="F30" s="24"/>
      <c r="G30" s="24"/>
      <c r="H30" s="24"/>
      <c r="I30" s="24"/>
    </row>
    <row r="31" ht="16.35" customHeight="1" spans="2:9">
      <c r="B31" s="24"/>
      <c r="C31" s="24"/>
      <c r="D31" s="24"/>
      <c r="E31" s="24"/>
      <c r="F31" s="24"/>
      <c r="G31" s="24"/>
      <c r="H31" s="24"/>
      <c r="I31" s="24"/>
    </row>
    <row r="32" ht="16.35" customHeight="1" spans="2:9">
      <c r="B32" s="24"/>
      <c r="C32" s="24"/>
      <c r="D32" s="24"/>
      <c r="E32" s="24"/>
      <c r="F32" s="24"/>
      <c r="G32" s="24"/>
      <c r="H32" s="24"/>
      <c r="I32" s="24"/>
    </row>
  </sheetData>
  <mergeCells count="5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0"/>
    <mergeCell ref="C21:C22"/>
    <mergeCell ref="C10:F11"/>
    <mergeCell ref="D14:E1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B19" workbookViewId="0">
      <selection activeCell="E36" sqref="E36"/>
    </sheetView>
  </sheetViews>
  <sheetFormatPr defaultColWidth="10" defaultRowHeight="13.5" outlineLevelCol="5"/>
  <cols>
    <col min="1" max="1" width="1.53333333333333" style="139" customWidth="1"/>
    <col min="2" max="2" width="41.0333333333333" style="139" customWidth="1"/>
    <col min="3" max="3" width="16.4083333333333" style="139" customWidth="1"/>
    <col min="4" max="4" width="41.0333333333333" style="139" customWidth="1"/>
    <col min="5" max="5" width="16.4083333333333" style="139" customWidth="1"/>
    <col min="6" max="6" width="1.53333333333333" style="139" customWidth="1"/>
    <col min="7" max="10" width="9.76666666666667" style="139" customWidth="1"/>
    <col min="11" max="16384" width="10" style="139"/>
  </cols>
  <sheetData>
    <row r="1" s="139" customFormat="1" ht="14.2" customHeight="1" spans="1:6">
      <c r="A1" s="183"/>
      <c r="B1" s="140"/>
      <c r="C1" s="141"/>
      <c r="D1" s="184"/>
      <c r="E1" s="140" t="s">
        <v>2</v>
      </c>
      <c r="F1" s="193" t="s">
        <v>3</v>
      </c>
    </row>
    <row r="2" s="139" customFormat="1" ht="19.9" customHeight="1" spans="1:6">
      <c r="A2" s="184"/>
      <c r="B2" s="186" t="s">
        <v>4</v>
      </c>
      <c r="C2" s="186"/>
      <c r="D2" s="186"/>
      <c r="E2" s="186"/>
      <c r="F2" s="193"/>
    </row>
    <row r="3" s="139" customFormat="1" ht="17.05" customHeight="1" spans="1:6">
      <c r="A3" s="187"/>
      <c r="B3" s="146" t="s">
        <v>5</v>
      </c>
      <c r="C3" s="163"/>
      <c r="D3" s="163"/>
      <c r="E3" s="188" t="s">
        <v>6</v>
      </c>
      <c r="F3" s="194"/>
    </row>
    <row r="4" s="139" customFormat="1" ht="21.35" customHeight="1" spans="1:6">
      <c r="A4" s="189"/>
      <c r="B4" s="149" t="s">
        <v>7</v>
      </c>
      <c r="C4" s="149"/>
      <c r="D4" s="149" t="s">
        <v>8</v>
      </c>
      <c r="E4" s="149"/>
      <c r="F4" s="160"/>
    </row>
    <row r="5" s="139" customFormat="1" ht="21.35" customHeight="1" spans="1:6">
      <c r="A5" s="189"/>
      <c r="B5" s="149" t="s">
        <v>9</v>
      </c>
      <c r="C5" s="149" t="s">
        <v>10</v>
      </c>
      <c r="D5" s="149" t="s">
        <v>9</v>
      </c>
      <c r="E5" s="149" t="s">
        <v>10</v>
      </c>
      <c r="F5" s="160"/>
    </row>
    <row r="6" s="139" customFormat="1" ht="19.9" customHeight="1" spans="1:6">
      <c r="A6" s="148"/>
      <c r="B6" s="154" t="s">
        <v>11</v>
      </c>
      <c r="C6" s="190" t="s">
        <v>12</v>
      </c>
      <c r="D6" s="154" t="s">
        <v>13</v>
      </c>
      <c r="E6" s="199">
        <v>4575650.55</v>
      </c>
      <c r="F6" s="170"/>
    </row>
    <row r="7" s="139" customFormat="1" ht="19.9" customHeight="1" spans="1:6">
      <c r="A7" s="148"/>
      <c r="B7" s="154" t="s">
        <v>14</v>
      </c>
      <c r="C7" s="155"/>
      <c r="D7" s="154" t="s">
        <v>15</v>
      </c>
      <c r="E7" s="155"/>
      <c r="F7" s="170"/>
    </row>
    <row r="8" s="139" customFormat="1" ht="19.9" customHeight="1" spans="1:6">
      <c r="A8" s="148"/>
      <c r="B8" s="154" t="s">
        <v>16</v>
      </c>
      <c r="C8" s="155"/>
      <c r="D8" s="154" t="s">
        <v>17</v>
      </c>
      <c r="E8" s="155"/>
      <c r="F8" s="170"/>
    </row>
    <row r="9" s="139" customFormat="1" ht="19.9" customHeight="1" spans="1:6">
      <c r="A9" s="148"/>
      <c r="B9" s="154" t="s">
        <v>18</v>
      </c>
      <c r="C9" s="155"/>
      <c r="D9" s="154" t="s">
        <v>19</v>
      </c>
      <c r="E9" s="155"/>
      <c r="F9" s="170"/>
    </row>
    <row r="10" s="139" customFormat="1" ht="19.9" customHeight="1" spans="1:6">
      <c r="A10" s="148"/>
      <c r="B10" s="154" t="s">
        <v>20</v>
      </c>
      <c r="C10" s="155"/>
      <c r="D10" s="154" t="s">
        <v>21</v>
      </c>
      <c r="E10" s="155"/>
      <c r="F10" s="170"/>
    </row>
    <row r="11" s="139" customFormat="1" ht="19.9" customHeight="1" spans="1:6">
      <c r="A11" s="148"/>
      <c r="B11" s="154" t="s">
        <v>22</v>
      </c>
      <c r="C11" s="155"/>
      <c r="D11" s="154" t="s">
        <v>23</v>
      </c>
      <c r="E11" s="155"/>
      <c r="F11" s="170"/>
    </row>
    <row r="12" s="139" customFormat="1" ht="19.9" customHeight="1" spans="1:6">
      <c r="A12" s="148"/>
      <c r="B12" s="154" t="s">
        <v>24</v>
      </c>
      <c r="C12" s="155"/>
      <c r="D12" s="154" t="s">
        <v>25</v>
      </c>
      <c r="E12" s="155"/>
      <c r="F12" s="170"/>
    </row>
    <row r="13" s="139" customFormat="1" ht="19.9" customHeight="1" spans="1:6">
      <c r="A13" s="148"/>
      <c r="B13" s="154" t="s">
        <v>24</v>
      </c>
      <c r="C13" s="155"/>
      <c r="D13" s="154" t="s">
        <v>26</v>
      </c>
      <c r="E13" s="199">
        <v>2062151.31</v>
      </c>
      <c r="F13" s="170"/>
    </row>
    <row r="14" s="139" customFormat="1" ht="19.9" customHeight="1" spans="1:6">
      <c r="A14" s="148"/>
      <c r="B14" s="154" t="s">
        <v>24</v>
      </c>
      <c r="C14" s="155"/>
      <c r="D14" s="154" t="s">
        <v>27</v>
      </c>
      <c r="E14" s="199"/>
      <c r="F14" s="170"/>
    </row>
    <row r="15" s="139" customFormat="1" ht="19.9" customHeight="1" spans="1:6">
      <c r="A15" s="148"/>
      <c r="B15" s="154" t="s">
        <v>24</v>
      </c>
      <c r="C15" s="155"/>
      <c r="D15" s="154" t="s">
        <v>28</v>
      </c>
      <c r="E15" s="199">
        <v>404739.72</v>
      </c>
      <c r="F15" s="170"/>
    </row>
    <row r="16" s="139" customFormat="1" ht="19.9" customHeight="1" spans="1:6">
      <c r="A16" s="148"/>
      <c r="B16" s="154" t="s">
        <v>24</v>
      </c>
      <c r="C16" s="155"/>
      <c r="D16" s="154" t="s">
        <v>29</v>
      </c>
      <c r="E16" s="155"/>
      <c r="F16" s="170"/>
    </row>
    <row r="17" s="139" customFormat="1" ht="19.9" customHeight="1" spans="1:6">
      <c r="A17" s="148"/>
      <c r="B17" s="154" t="s">
        <v>24</v>
      </c>
      <c r="C17" s="155"/>
      <c r="D17" s="154" t="s">
        <v>30</v>
      </c>
      <c r="E17" s="155"/>
      <c r="F17" s="170"/>
    </row>
    <row r="18" s="139" customFormat="1" ht="19.9" customHeight="1" spans="1:6">
      <c r="A18" s="148"/>
      <c r="B18" s="154" t="s">
        <v>24</v>
      </c>
      <c r="C18" s="155"/>
      <c r="D18" s="154" t="s">
        <v>31</v>
      </c>
      <c r="E18" s="155"/>
      <c r="F18" s="170"/>
    </row>
    <row r="19" s="139" customFormat="1" ht="19.9" customHeight="1" spans="1:6">
      <c r="A19" s="148"/>
      <c r="B19" s="154" t="s">
        <v>24</v>
      </c>
      <c r="C19" s="155"/>
      <c r="D19" s="154" t="s">
        <v>32</v>
      </c>
      <c r="E19" s="155"/>
      <c r="F19" s="170"/>
    </row>
    <row r="20" s="139" customFormat="1" ht="19.9" customHeight="1" spans="1:6">
      <c r="A20" s="148"/>
      <c r="B20" s="154" t="s">
        <v>24</v>
      </c>
      <c r="C20" s="155"/>
      <c r="D20" s="154" t="s">
        <v>33</v>
      </c>
      <c r="E20" s="155"/>
      <c r="F20" s="170"/>
    </row>
    <row r="21" s="139" customFormat="1" ht="19.9" customHeight="1" spans="1:6">
      <c r="A21" s="148"/>
      <c r="B21" s="154" t="s">
        <v>24</v>
      </c>
      <c r="C21" s="155"/>
      <c r="D21" s="154" t="s">
        <v>34</v>
      </c>
      <c r="E21" s="155"/>
      <c r="F21" s="170"/>
    </row>
    <row r="22" s="139" customFormat="1" ht="19.9" customHeight="1" spans="1:6">
      <c r="A22" s="148"/>
      <c r="B22" s="154" t="s">
        <v>24</v>
      </c>
      <c r="C22" s="155"/>
      <c r="D22" s="154" t="s">
        <v>35</v>
      </c>
      <c r="E22" s="155"/>
      <c r="F22" s="170"/>
    </row>
    <row r="23" s="139" customFormat="1" ht="19.9" customHeight="1" spans="1:6">
      <c r="A23" s="148"/>
      <c r="B23" s="154" t="s">
        <v>24</v>
      </c>
      <c r="C23" s="155"/>
      <c r="D23" s="154" t="s">
        <v>36</v>
      </c>
      <c r="E23" s="155"/>
      <c r="F23" s="170"/>
    </row>
    <row r="24" s="139" customFormat="1" ht="19.9" customHeight="1" spans="1:6">
      <c r="A24" s="148"/>
      <c r="B24" s="154" t="s">
        <v>24</v>
      </c>
      <c r="C24" s="155"/>
      <c r="D24" s="154" t="s">
        <v>37</v>
      </c>
      <c r="E24" s="155"/>
      <c r="F24" s="170"/>
    </row>
    <row r="25" s="139" customFormat="1" ht="19.9" customHeight="1" spans="1:6">
      <c r="A25" s="148"/>
      <c r="B25" s="154" t="s">
        <v>24</v>
      </c>
      <c r="C25" s="155"/>
      <c r="D25" s="154" t="s">
        <v>38</v>
      </c>
      <c r="E25" s="199">
        <v>379047.24</v>
      </c>
      <c r="F25" s="170"/>
    </row>
    <row r="26" s="139" customFormat="1" ht="19.9" customHeight="1" spans="1:6">
      <c r="A26" s="148"/>
      <c r="B26" s="154" t="s">
        <v>24</v>
      </c>
      <c r="C26" s="155"/>
      <c r="D26" s="154" t="s">
        <v>39</v>
      </c>
      <c r="E26" s="155"/>
      <c r="F26" s="170"/>
    </row>
    <row r="27" s="139" customFormat="1" ht="19.9" customHeight="1" spans="1:6">
      <c r="A27" s="148"/>
      <c r="B27" s="154" t="s">
        <v>24</v>
      </c>
      <c r="C27" s="155"/>
      <c r="D27" s="154" t="s">
        <v>40</v>
      </c>
      <c r="E27" s="155"/>
      <c r="F27" s="170"/>
    </row>
    <row r="28" s="139" customFormat="1" ht="19.9" customHeight="1" spans="1:6">
      <c r="A28" s="148"/>
      <c r="B28" s="154" t="s">
        <v>24</v>
      </c>
      <c r="C28" s="155"/>
      <c r="D28" s="154" t="s">
        <v>41</v>
      </c>
      <c r="E28" s="155"/>
      <c r="F28" s="170"/>
    </row>
    <row r="29" s="139" customFormat="1" ht="19.9" customHeight="1" spans="1:6">
      <c r="A29" s="148"/>
      <c r="B29" s="154" t="s">
        <v>24</v>
      </c>
      <c r="C29" s="155"/>
      <c r="D29" s="154" t="s">
        <v>42</v>
      </c>
      <c r="E29" s="155"/>
      <c r="F29" s="170"/>
    </row>
    <row r="30" s="139" customFormat="1" ht="19.9" customHeight="1" spans="1:6">
      <c r="A30" s="148"/>
      <c r="B30" s="154" t="s">
        <v>24</v>
      </c>
      <c r="C30" s="155"/>
      <c r="D30" s="154" t="s">
        <v>43</v>
      </c>
      <c r="E30" s="155"/>
      <c r="F30" s="170"/>
    </row>
    <row r="31" s="139" customFormat="1" ht="19.9" customHeight="1" spans="1:6">
      <c r="A31" s="148"/>
      <c r="B31" s="154" t="s">
        <v>24</v>
      </c>
      <c r="C31" s="155"/>
      <c r="D31" s="154" t="s">
        <v>44</v>
      </c>
      <c r="E31" s="155"/>
      <c r="F31" s="170"/>
    </row>
    <row r="32" s="139" customFormat="1" ht="19.9" customHeight="1" spans="1:6">
      <c r="A32" s="148"/>
      <c r="B32" s="154" t="s">
        <v>24</v>
      </c>
      <c r="C32" s="155"/>
      <c r="D32" s="154" t="s">
        <v>45</v>
      </c>
      <c r="E32" s="155"/>
      <c r="F32" s="170"/>
    </row>
    <row r="33" s="139" customFormat="1" ht="19.9" customHeight="1" spans="1:6">
      <c r="A33" s="148"/>
      <c r="B33" s="154" t="s">
        <v>24</v>
      </c>
      <c r="C33" s="155"/>
      <c r="D33" s="154" t="s">
        <v>46</v>
      </c>
      <c r="E33" s="155"/>
      <c r="F33" s="170"/>
    </row>
    <row r="34" s="139" customFormat="1" ht="19.9" customHeight="1" spans="1:6">
      <c r="A34" s="148"/>
      <c r="B34" s="154" t="s">
        <v>24</v>
      </c>
      <c r="C34" s="155"/>
      <c r="D34" s="154" t="s">
        <v>47</v>
      </c>
      <c r="E34" s="155"/>
      <c r="F34" s="170"/>
    </row>
    <row r="35" s="139" customFormat="1" ht="19.9" customHeight="1" spans="1:6">
      <c r="A35" s="148"/>
      <c r="B35" s="154" t="s">
        <v>24</v>
      </c>
      <c r="C35" s="155"/>
      <c r="D35" s="154" t="s">
        <v>48</v>
      </c>
      <c r="E35" s="155"/>
      <c r="F35" s="170"/>
    </row>
    <row r="36" s="139" customFormat="1" ht="19.9" customHeight="1" spans="1:6">
      <c r="A36" s="166"/>
      <c r="B36" s="164" t="s">
        <v>49</v>
      </c>
      <c r="C36" s="190" t="s">
        <v>12</v>
      </c>
      <c r="D36" s="164" t="s">
        <v>50</v>
      </c>
      <c r="E36" s="199">
        <f>SUM(E6:E35)</f>
        <v>7421588.82</v>
      </c>
      <c r="F36" s="171"/>
    </row>
    <row r="37" s="139" customFormat="1" ht="19.9" customHeight="1" spans="1:6">
      <c r="A37" s="148"/>
      <c r="B37" s="157" t="s">
        <v>51</v>
      </c>
      <c r="C37" s="155"/>
      <c r="D37" s="157" t="s">
        <v>52</v>
      </c>
      <c r="E37" s="155"/>
      <c r="F37" s="200"/>
    </row>
    <row r="38" s="139" customFormat="1" ht="19.9" customHeight="1" spans="1:6">
      <c r="A38" s="201"/>
      <c r="B38" s="157" t="s">
        <v>53</v>
      </c>
      <c r="C38" s="155"/>
      <c r="D38" s="157" t="s">
        <v>54</v>
      </c>
      <c r="E38" s="155"/>
      <c r="F38" s="200"/>
    </row>
    <row r="39" s="139" customFormat="1" ht="19.9" customHeight="1" spans="1:6">
      <c r="A39" s="201"/>
      <c r="B39" s="202"/>
      <c r="C39" s="202"/>
      <c r="D39" s="157" t="s">
        <v>55</v>
      </c>
      <c r="E39" s="155"/>
      <c r="F39" s="200"/>
    </row>
    <row r="40" s="139" customFormat="1" ht="19.9" customHeight="1" spans="1:6">
      <c r="A40" s="203"/>
      <c r="B40" s="149" t="s">
        <v>56</v>
      </c>
      <c r="C40" s="190" t="s">
        <v>12</v>
      </c>
      <c r="D40" s="149" t="s">
        <v>57</v>
      </c>
      <c r="E40" s="190" t="s">
        <v>12</v>
      </c>
      <c r="F40" s="204"/>
    </row>
    <row r="41" s="139" customFormat="1" ht="8.5" customHeight="1" spans="1:6">
      <c r="A41" s="192"/>
      <c r="B41" s="192"/>
      <c r="C41" s="205"/>
      <c r="D41" s="205"/>
      <c r="E41" s="192"/>
      <c r="F41" s="20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121" customWidth="1"/>
    <col min="2" max="2" width="16.825" style="121" customWidth="1"/>
    <col min="3" max="3" width="31.7833333333333" style="121" customWidth="1"/>
    <col min="4" max="4" width="15.375" style="121" customWidth="1"/>
    <col min="5" max="5" width="13" style="121" customWidth="1"/>
    <col min="6" max="6" width="15.375" style="121" customWidth="1"/>
    <col min="7" max="14" width="13" style="121" customWidth="1"/>
    <col min="15" max="15" width="1.53333333333333" style="121" customWidth="1"/>
    <col min="16" max="16" width="9.76666666666667" style="121" customWidth="1"/>
    <col min="17" max="16384" width="10" style="121"/>
  </cols>
  <sheetData>
    <row r="1" ht="25" customHeight="1" spans="1:15">
      <c r="A1" s="122"/>
      <c r="B1" s="2"/>
      <c r="C1" s="123"/>
      <c r="D1" s="195"/>
      <c r="E1" s="195"/>
      <c r="F1" s="195"/>
      <c r="G1" s="123"/>
      <c r="H1" s="123"/>
      <c r="I1" s="123"/>
      <c r="L1" s="123"/>
      <c r="M1" s="123"/>
      <c r="N1" s="124" t="s">
        <v>58</v>
      </c>
      <c r="O1" s="125"/>
    </row>
    <row r="2" ht="22.8" customHeight="1" spans="1:15">
      <c r="A2" s="122"/>
      <c r="B2" s="126" t="s">
        <v>59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5" t="s">
        <v>3</v>
      </c>
    </row>
    <row r="3" ht="19.55" customHeight="1" spans="1:15">
      <c r="A3" s="127"/>
      <c r="B3" s="128" t="s">
        <v>5</v>
      </c>
      <c r="C3" s="128"/>
      <c r="D3" s="127"/>
      <c r="E3" s="127"/>
      <c r="F3" s="178"/>
      <c r="G3" s="127"/>
      <c r="H3" s="178"/>
      <c r="I3" s="178"/>
      <c r="J3" s="178"/>
      <c r="K3" s="178"/>
      <c r="L3" s="178"/>
      <c r="M3" s="178"/>
      <c r="N3" s="129" t="s">
        <v>6</v>
      </c>
      <c r="O3" s="130"/>
    </row>
    <row r="4" ht="24.4" customHeight="1" spans="1:15">
      <c r="A4" s="131"/>
      <c r="B4" s="119" t="s">
        <v>9</v>
      </c>
      <c r="C4" s="119"/>
      <c r="D4" s="119" t="s">
        <v>60</v>
      </c>
      <c r="E4" s="119" t="s">
        <v>61</v>
      </c>
      <c r="F4" s="119" t="s">
        <v>62</v>
      </c>
      <c r="G4" s="119" t="s">
        <v>63</v>
      </c>
      <c r="H4" s="119" t="s">
        <v>64</v>
      </c>
      <c r="I4" s="119" t="s">
        <v>65</v>
      </c>
      <c r="J4" s="119" t="s">
        <v>66</v>
      </c>
      <c r="K4" s="119" t="s">
        <v>67</v>
      </c>
      <c r="L4" s="119" t="s">
        <v>68</v>
      </c>
      <c r="M4" s="119" t="s">
        <v>69</v>
      </c>
      <c r="N4" s="119" t="s">
        <v>70</v>
      </c>
      <c r="O4" s="133"/>
    </row>
    <row r="5" ht="24.4" customHeight="1" spans="1:15">
      <c r="A5" s="131"/>
      <c r="B5" s="119" t="s">
        <v>71</v>
      </c>
      <c r="C5" s="198" t="s">
        <v>72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33"/>
    </row>
    <row r="6" ht="24.4" customHeight="1" spans="1:15">
      <c r="A6" s="131"/>
      <c r="B6" s="119"/>
      <c r="C6" s="198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33"/>
    </row>
    <row r="7" ht="27" customHeight="1" spans="1:15">
      <c r="A7" s="134"/>
      <c r="B7" s="103"/>
      <c r="C7" s="103" t="s">
        <v>73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35"/>
    </row>
    <row r="8" ht="27" customHeight="1" spans="1:15">
      <c r="A8" s="134"/>
      <c r="B8" s="108">
        <v>119</v>
      </c>
      <c r="C8" s="108" t="s">
        <v>0</v>
      </c>
      <c r="D8" s="106">
        <v>7421588.82</v>
      </c>
      <c r="E8" s="106"/>
      <c r="F8" s="106">
        <v>7421588.82</v>
      </c>
      <c r="G8" s="106"/>
      <c r="H8" s="106"/>
      <c r="I8" s="106"/>
      <c r="J8" s="106"/>
      <c r="K8" s="106"/>
      <c r="L8" s="106"/>
      <c r="M8" s="106"/>
      <c r="N8" s="106"/>
      <c r="O8" s="135"/>
    </row>
    <row r="9" ht="29" customHeight="1" spans="1:15">
      <c r="A9" s="134"/>
      <c r="B9" s="103"/>
      <c r="C9" s="103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35"/>
    </row>
    <row r="10" ht="27" customHeight="1" spans="1:15">
      <c r="A10" s="134"/>
      <c r="B10" s="103"/>
      <c r="C10" s="103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35"/>
    </row>
    <row r="11" ht="27" customHeight="1" spans="1:15">
      <c r="A11" s="134"/>
      <c r="B11" s="103"/>
      <c r="C11" s="103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35"/>
    </row>
    <row r="12" ht="27" customHeight="1" spans="1:15">
      <c r="A12" s="134"/>
      <c r="B12" s="103"/>
      <c r="C12" s="103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35"/>
    </row>
    <row r="13" ht="27" customHeight="1" spans="1:15">
      <c r="A13" s="134"/>
      <c r="B13" s="103"/>
      <c r="C13" s="103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35"/>
    </row>
    <row r="14" ht="27" customHeight="1" spans="1:15">
      <c r="A14" s="134"/>
      <c r="B14" s="103"/>
      <c r="C14" s="103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35"/>
    </row>
    <row r="15" ht="27" customHeight="1" spans="1:15">
      <c r="A15" s="134"/>
      <c r="B15" s="103"/>
      <c r="C15" s="103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35"/>
    </row>
    <row r="16" ht="27" customHeight="1" spans="1:15">
      <c r="A16" s="134"/>
      <c r="B16" s="103"/>
      <c r="C16" s="103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35"/>
    </row>
    <row r="17" ht="27" customHeight="1" spans="1:15">
      <c r="A17" s="134"/>
      <c r="B17" s="103"/>
      <c r="C17" s="103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35"/>
    </row>
    <row r="18" ht="27" customHeight="1" spans="1:15">
      <c r="A18" s="134"/>
      <c r="B18" s="103"/>
      <c r="C18" s="10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35"/>
    </row>
    <row r="19" ht="27" customHeight="1" spans="1:15">
      <c r="A19" s="134"/>
      <c r="B19" s="103"/>
      <c r="C19" s="103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35"/>
    </row>
    <row r="20" ht="27" customHeight="1" spans="1:15">
      <c r="A20" s="134"/>
      <c r="B20" s="103"/>
      <c r="C20" s="103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35"/>
    </row>
    <row r="21" ht="27" customHeight="1" spans="1:15">
      <c r="A21" s="134"/>
      <c r="B21" s="103"/>
      <c r="C21" s="103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35"/>
    </row>
    <row r="22" ht="27" customHeight="1" spans="1:15">
      <c r="A22" s="134"/>
      <c r="B22" s="103"/>
      <c r="C22" s="103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35"/>
    </row>
    <row r="23" ht="27" customHeight="1" spans="1:15">
      <c r="A23" s="134"/>
      <c r="B23" s="103"/>
      <c r="C23" s="103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35"/>
    </row>
    <row r="24" ht="27" customHeight="1" spans="1:15">
      <c r="A24" s="134"/>
      <c r="B24" s="103"/>
      <c r="C24" s="103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35"/>
    </row>
    <row r="25" ht="27" customHeight="1" spans="1:15">
      <c r="A25" s="134"/>
      <c r="B25" s="103"/>
      <c r="C25" s="103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3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opLeftCell="C1" workbookViewId="0">
      <pane ySplit="6" topLeftCell="A13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style="121" customWidth="1"/>
    <col min="2" max="4" width="6.15833333333333" style="121" customWidth="1"/>
    <col min="5" max="5" width="16.825" style="121" customWidth="1"/>
    <col min="6" max="6" width="41.025" style="121" customWidth="1"/>
    <col min="7" max="10" width="16.4166666666667" style="121" customWidth="1"/>
    <col min="11" max="11" width="22.9333333333333" style="121" customWidth="1"/>
    <col min="12" max="12" width="1.53333333333333" style="121" customWidth="1"/>
    <col min="13" max="14" width="9.76666666666667" style="121" customWidth="1"/>
    <col min="15" max="16384" width="10" style="121"/>
  </cols>
  <sheetData>
    <row r="1" ht="25" customHeight="1" spans="1:12">
      <c r="A1" s="122"/>
      <c r="B1" s="2"/>
      <c r="C1" s="2"/>
      <c r="D1" s="2"/>
      <c r="E1" s="123"/>
      <c r="F1" s="123"/>
      <c r="G1" s="195"/>
      <c r="H1" s="195"/>
      <c r="I1" s="195"/>
      <c r="J1" s="195"/>
      <c r="K1" s="124" t="s">
        <v>74</v>
      </c>
      <c r="L1" s="125"/>
    </row>
    <row r="2" ht="22.8" customHeight="1" spans="1:12">
      <c r="A2" s="122"/>
      <c r="B2" s="126" t="s">
        <v>75</v>
      </c>
      <c r="C2" s="126"/>
      <c r="D2" s="126"/>
      <c r="E2" s="126"/>
      <c r="F2" s="126"/>
      <c r="G2" s="126"/>
      <c r="H2" s="126"/>
      <c r="I2" s="126"/>
      <c r="J2" s="126"/>
      <c r="K2" s="126"/>
      <c r="L2" s="125" t="s">
        <v>3</v>
      </c>
    </row>
    <row r="3" ht="19.55" customHeight="1" spans="1:12">
      <c r="A3" s="127"/>
      <c r="B3" s="128" t="s">
        <v>5</v>
      </c>
      <c r="C3" s="128"/>
      <c r="D3" s="128"/>
      <c r="E3" s="128"/>
      <c r="F3" s="128"/>
      <c r="G3" s="127"/>
      <c r="H3" s="127"/>
      <c r="I3" s="178"/>
      <c r="J3" s="178"/>
      <c r="K3" s="129" t="s">
        <v>6</v>
      </c>
      <c r="L3" s="130"/>
    </row>
    <row r="4" ht="24.4" customHeight="1" spans="1:12">
      <c r="A4" s="125"/>
      <c r="B4" s="103" t="s">
        <v>9</v>
      </c>
      <c r="C4" s="103"/>
      <c r="D4" s="103"/>
      <c r="E4" s="103"/>
      <c r="F4" s="103"/>
      <c r="G4" s="103" t="s">
        <v>60</v>
      </c>
      <c r="H4" s="103" t="s">
        <v>76</v>
      </c>
      <c r="I4" s="103" t="s">
        <v>77</v>
      </c>
      <c r="J4" s="103" t="s">
        <v>78</v>
      </c>
      <c r="K4" s="103" t="s">
        <v>79</v>
      </c>
      <c r="L4" s="132"/>
    </row>
    <row r="5" ht="24.4" customHeight="1" spans="1:12">
      <c r="A5" s="131"/>
      <c r="B5" s="103" t="s">
        <v>80</v>
      </c>
      <c r="C5" s="103"/>
      <c r="D5" s="103"/>
      <c r="E5" s="103" t="s">
        <v>71</v>
      </c>
      <c r="F5" s="103" t="s">
        <v>72</v>
      </c>
      <c r="G5" s="103"/>
      <c r="H5" s="103"/>
      <c r="I5" s="103"/>
      <c r="J5" s="103"/>
      <c r="K5" s="103"/>
      <c r="L5" s="132"/>
    </row>
    <row r="6" ht="24.4" customHeight="1" spans="1:12">
      <c r="A6" s="131"/>
      <c r="B6" s="103" t="s">
        <v>81</v>
      </c>
      <c r="C6" s="103" t="s">
        <v>82</v>
      </c>
      <c r="D6" s="103" t="s">
        <v>83</v>
      </c>
      <c r="E6" s="103"/>
      <c r="F6" s="103"/>
      <c r="G6" s="103"/>
      <c r="H6" s="103"/>
      <c r="I6" s="103"/>
      <c r="J6" s="103"/>
      <c r="K6" s="103"/>
      <c r="L6" s="133"/>
    </row>
    <row r="7" ht="27" customHeight="1" spans="1:12">
      <c r="A7" s="134"/>
      <c r="B7" s="103"/>
      <c r="C7" s="103"/>
      <c r="D7" s="103"/>
      <c r="E7" s="103"/>
      <c r="F7" s="103" t="s">
        <v>73</v>
      </c>
      <c r="G7" s="196" t="s">
        <v>12</v>
      </c>
      <c r="H7" s="196" t="s">
        <v>84</v>
      </c>
      <c r="I7" s="196" t="s">
        <v>85</v>
      </c>
      <c r="J7" s="106"/>
      <c r="K7" s="106"/>
      <c r="L7" s="135"/>
    </row>
    <row r="8" ht="27" customHeight="1" spans="1:12">
      <c r="A8" s="134"/>
      <c r="B8" s="103">
        <v>201</v>
      </c>
      <c r="C8" s="103"/>
      <c r="D8" s="103"/>
      <c r="E8" s="108">
        <v>119</v>
      </c>
      <c r="F8" s="176" t="s">
        <v>86</v>
      </c>
      <c r="G8" s="168" t="s">
        <v>87</v>
      </c>
      <c r="H8" s="168" t="s">
        <v>88</v>
      </c>
      <c r="I8" s="168" t="s">
        <v>85</v>
      </c>
      <c r="J8" s="106"/>
      <c r="K8" s="106"/>
      <c r="L8" s="135"/>
    </row>
    <row r="9" ht="27" customHeight="1" spans="1:12">
      <c r="A9" s="134"/>
      <c r="B9" s="103">
        <v>201</v>
      </c>
      <c r="C9" s="211" t="s">
        <v>89</v>
      </c>
      <c r="D9" s="103"/>
      <c r="E9" s="108">
        <v>119</v>
      </c>
      <c r="F9" s="176" t="s">
        <v>90</v>
      </c>
      <c r="G9" s="168" t="s">
        <v>87</v>
      </c>
      <c r="H9" s="168" t="s">
        <v>88</v>
      </c>
      <c r="I9" s="168" t="s">
        <v>85</v>
      </c>
      <c r="J9" s="106"/>
      <c r="K9" s="106"/>
      <c r="L9" s="135"/>
    </row>
    <row r="10" ht="27" customHeight="1" spans="1:12">
      <c r="A10" s="134"/>
      <c r="B10" s="103">
        <v>201</v>
      </c>
      <c r="C10" s="211" t="s">
        <v>89</v>
      </c>
      <c r="D10" s="211" t="s">
        <v>91</v>
      </c>
      <c r="E10" s="108">
        <v>119</v>
      </c>
      <c r="F10" s="176" t="s">
        <v>92</v>
      </c>
      <c r="G10" s="168" t="s">
        <v>93</v>
      </c>
      <c r="H10" s="168" t="s">
        <v>93</v>
      </c>
      <c r="I10" s="168"/>
      <c r="J10" s="106"/>
      <c r="K10" s="106"/>
      <c r="L10" s="135"/>
    </row>
    <row r="11" ht="27" customHeight="1" spans="1:12">
      <c r="A11" s="134"/>
      <c r="B11" s="103">
        <v>201</v>
      </c>
      <c r="C11" s="211" t="s">
        <v>89</v>
      </c>
      <c r="D11" s="211" t="s">
        <v>94</v>
      </c>
      <c r="E11" s="108">
        <v>119</v>
      </c>
      <c r="F11" s="176" t="s">
        <v>95</v>
      </c>
      <c r="G11" s="168" t="s">
        <v>96</v>
      </c>
      <c r="H11" s="168"/>
      <c r="I11" s="168" t="s">
        <v>96</v>
      </c>
      <c r="J11" s="106"/>
      <c r="K11" s="106"/>
      <c r="L11" s="135"/>
    </row>
    <row r="12" ht="27" customHeight="1" spans="1:12">
      <c r="A12" s="134"/>
      <c r="B12" s="103">
        <v>201</v>
      </c>
      <c r="C12" s="211" t="s">
        <v>89</v>
      </c>
      <c r="D12" s="211" t="s">
        <v>97</v>
      </c>
      <c r="E12" s="108">
        <v>119</v>
      </c>
      <c r="F12" s="176" t="s">
        <v>98</v>
      </c>
      <c r="G12" s="168" t="s">
        <v>99</v>
      </c>
      <c r="H12" s="168"/>
      <c r="I12" s="168" t="s">
        <v>99</v>
      </c>
      <c r="J12" s="106"/>
      <c r="K12" s="106"/>
      <c r="L12" s="135"/>
    </row>
    <row r="13" ht="27" customHeight="1" spans="1:12">
      <c r="A13" s="134"/>
      <c r="B13" s="103">
        <v>201</v>
      </c>
      <c r="C13" s="211" t="s">
        <v>89</v>
      </c>
      <c r="D13" s="103">
        <v>50</v>
      </c>
      <c r="E13" s="108">
        <v>119</v>
      </c>
      <c r="F13" s="176" t="s">
        <v>100</v>
      </c>
      <c r="G13" s="168" t="s">
        <v>101</v>
      </c>
      <c r="H13" s="168" t="s">
        <v>101</v>
      </c>
      <c r="I13" s="168"/>
      <c r="J13" s="106"/>
      <c r="K13" s="106"/>
      <c r="L13" s="135"/>
    </row>
    <row r="14" ht="27" customHeight="1" spans="1:12">
      <c r="A14" s="134"/>
      <c r="B14" s="103">
        <v>208</v>
      </c>
      <c r="C14" s="103"/>
      <c r="D14" s="103"/>
      <c r="E14" s="108">
        <v>119</v>
      </c>
      <c r="F14" s="176" t="s">
        <v>102</v>
      </c>
      <c r="G14" s="168" t="s">
        <v>103</v>
      </c>
      <c r="H14" s="168" t="s">
        <v>103</v>
      </c>
      <c r="I14" s="168"/>
      <c r="J14" s="106"/>
      <c r="K14" s="106"/>
      <c r="L14" s="135"/>
    </row>
    <row r="15" ht="27" customHeight="1" spans="1:12">
      <c r="A15" s="134"/>
      <c r="B15" s="103">
        <v>208</v>
      </c>
      <c r="C15" s="211" t="s">
        <v>97</v>
      </c>
      <c r="D15" s="103"/>
      <c r="E15" s="108">
        <v>119</v>
      </c>
      <c r="F15" s="176" t="s">
        <v>104</v>
      </c>
      <c r="G15" s="168" t="s">
        <v>105</v>
      </c>
      <c r="H15" s="168" t="s">
        <v>105</v>
      </c>
      <c r="I15" s="168"/>
      <c r="J15" s="106"/>
      <c r="K15" s="106"/>
      <c r="L15" s="135"/>
    </row>
    <row r="16" ht="27" customHeight="1" spans="1:12">
      <c r="A16" s="134"/>
      <c r="B16" s="103">
        <v>208</v>
      </c>
      <c r="C16" s="211" t="s">
        <v>97</v>
      </c>
      <c r="D16" s="211" t="s">
        <v>91</v>
      </c>
      <c r="E16" s="108">
        <v>119</v>
      </c>
      <c r="F16" s="176" t="s">
        <v>106</v>
      </c>
      <c r="G16" s="168" t="s">
        <v>107</v>
      </c>
      <c r="H16" s="168" t="s">
        <v>107</v>
      </c>
      <c r="I16" s="168"/>
      <c r="J16" s="106"/>
      <c r="K16" s="106"/>
      <c r="L16" s="135"/>
    </row>
    <row r="17" ht="27" customHeight="1" spans="1:12">
      <c r="A17" s="134"/>
      <c r="B17" s="103">
        <v>208</v>
      </c>
      <c r="C17" s="211" t="s">
        <v>97</v>
      </c>
      <c r="D17" s="211" t="s">
        <v>94</v>
      </c>
      <c r="E17" s="108">
        <v>119</v>
      </c>
      <c r="F17" s="176" t="s">
        <v>108</v>
      </c>
      <c r="G17" s="168" t="s">
        <v>109</v>
      </c>
      <c r="H17" s="168" t="s">
        <v>109</v>
      </c>
      <c r="I17" s="168"/>
      <c r="J17" s="106"/>
      <c r="K17" s="106"/>
      <c r="L17" s="135"/>
    </row>
    <row r="18" ht="27" customHeight="1" spans="1:12">
      <c r="A18" s="134"/>
      <c r="B18" s="103">
        <v>208</v>
      </c>
      <c r="C18" s="211" t="s">
        <v>97</v>
      </c>
      <c r="D18" s="211" t="s">
        <v>97</v>
      </c>
      <c r="E18" s="108">
        <v>119</v>
      </c>
      <c r="F18" s="176" t="s">
        <v>110</v>
      </c>
      <c r="G18" s="168" t="s">
        <v>111</v>
      </c>
      <c r="H18" s="168" t="s">
        <v>111</v>
      </c>
      <c r="I18" s="168"/>
      <c r="J18" s="106"/>
      <c r="K18" s="106"/>
      <c r="L18" s="135"/>
    </row>
    <row r="19" ht="27" customHeight="1" spans="1:12">
      <c r="A19" s="131"/>
      <c r="B19" s="103">
        <v>208</v>
      </c>
      <c r="C19" s="103">
        <v>99</v>
      </c>
      <c r="D19" s="103"/>
      <c r="E19" s="108">
        <v>119</v>
      </c>
      <c r="F19" s="176" t="s">
        <v>112</v>
      </c>
      <c r="G19" s="168" t="s">
        <v>113</v>
      </c>
      <c r="H19" s="168" t="s">
        <v>113</v>
      </c>
      <c r="I19" s="168"/>
      <c r="J19" s="109"/>
      <c r="K19" s="109"/>
      <c r="L19" s="132"/>
    </row>
    <row r="20" ht="27" customHeight="1" spans="1:12">
      <c r="A20" s="131"/>
      <c r="B20" s="103">
        <v>208</v>
      </c>
      <c r="C20" s="103">
        <v>99</v>
      </c>
      <c r="D20" s="103">
        <v>99</v>
      </c>
      <c r="E20" s="108">
        <v>119</v>
      </c>
      <c r="F20" s="176" t="s">
        <v>112</v>
      </c>
      <c r="G20" s="168" t="s">
        <v>113</v>
      </c>
      <c r="H20" s="168" t="s">
        <v>113</v>
      </c>
      <c r="I20" s="168"/>
      <c r="J20" s="109"/>
      <c r="K20" s="109"/>
      <c r="L20" s="132"/>
    </row>
    <row r="21" ht="27" customHeight="1" spans="1:12">
      <c r="A21" s="131"/>
      <c r="B21" s="103">
        <v>210</v>
      </c>
      <c r="C21" s="103"/>
      <c r="D21" s="103"/>
      <c r="E21" s="108">
        <v>119</v>
      </c>
      <c r="F21" s="176" t="s">
        <v>114</v>
      </c>
      <c r="G21" s="168" t="s">
        <v>115</v>
      </c>
      <c r="H21" s="168" t="s">
        <v>115</v>
      </c>
      <c r="I21" s="168"/>
      <c r="J21" s="109"/>
      <c r="K21" s="109"/>
      <c r="L21" s="132"/>
    </row>
    <row r="22" ht="27" customHeight="1" spans="1:12">
      <c r="A22" s="131"/>
      <c r="B22" s="103">
        <v>210</v>
      </c>
      <c r="C22" s="103">
        <v>11</v>
      </c>
      <c r="D22" s="103"/>
      <c r="E22" s="108">
        <v>119</v>
      </c>
      <c r="F22" s="176" t="s">
        <v>116</v>
      </c>
      <c r="G22" s="168" t="s">
        <v>115</v>
      </c>
      <c r="H22" s="168" t="s">
        <v>115</v>
      </c>
      <c r="I22" s="168"/>
      <c r="J22" s="109"/>
      <c r="K22" s="109"/>
      <c r="L22" s="132"/>
    </row>
    <row r="23" ht="27" customHeight="1" spans="1:12">
      <c r="A23" s="131"/>
      <c r="B23" s="103">
        <v>210</v>
      </c>
      <c r="C23" s="103">
        <v>11</v>
      </c>
      <c r="D23" s="211" t="s">
        <v>91</v>
      </c>
      <c r="E23" s="108">
        <v>119</v>
      </c>
      <c r="F23" s="176" t="s">
        <v>117</v>
      </c>
      <c r="G23" s="168" t="s">
        <v>118</v>
      </c>
      <c r="H23" s="168" t="s">
        <v>118</v>
      </c>
      <c r="I23" s="168"/>
      <c r="J23" s="109"/>
      <c r="K23" s="109"/>
      <c r="L23" s="132"/>
    </row>
    <row r="24" ht="27" customHeight="1" spans="1:12">
      <c r="A24" s="131"/>
      <c r="B24" s="103">
        <v>210</v>
      </c>
      <c r="C24" s="103">
        <v>11</v>
      </c>
      <c r="D24" s="211" t="s">
        <v>94</v>
      </c>
      <c r="E24" s="108">
        <v>119</v>
      </c>
      <c r="F24" s="176" t="s">
        <v>119</v>
      </c>
      <c r="G24" s="168" t="s">
        <v>120</v>
      </c>
      <c r="H24" s="168" t="s">
        <v>120</v>
      </c>
      <c r="I24" s="168"/>
      <c r="J24" s="109"/>
      <c r="K24" s="109"/>
      <c r="L24" s="132"/>
    </row>
    <row r="25" ht="27" customHeight="1" spans="1:12">
      <c r="A25" s="131"/>
      <c r="B25" s="103">
        <v>210</v>
      </c>
      <c r="C25" s="103">
        <v>11</v>
      </c>
      <c r="D25" s="211" t="s">
        <v>89</v>
      </c>
      <c r="E25" s="108">
        <v>119</v>
      </c>
      <c r="F25" s="176" t="s">
        <v>121</v>
      </c>
      <c r="G25" s="168" t="s">
        <v>122</v>
      </c>
      <c r="H25" s="168" t="s">
        <v>122</v>
      </c>
      <c r="I25" s="168"/>
      <c r="J25" s="109"/>
      <c r="K25" s="109"/>
      <c r="L25" s="132"/>
    </row>
    <row r="26" ht="27" customHeight="1" spans="1:12">
      <c r="A26" s="131"/>
      <c r="B26" s="103">
        <v>210</v>
      </c>
      <c r="C26" s="103">
        <v>11</v>
      </c>
      <c r="D26" s="103">
        <v>99</v>
      </c>
      <c r="E26" s="108">
        <v>119</v>
      </c>
      <c r="F26" s="176" t="s">
        <v>123</v>
      </c>
      <c r="G26" s="168" t="s">
        <v>124</v>
      </c>
      <c r="H26" s="168" t="s">
        <v>124</v>
      </c>
      <c r="I26" s="168"/>
      <c r="J26" s="109"/>
      <c r="K26" s="109"/>
      <c r="L26" s="132"/>
    </row>
    <row r="27" ht="27" customHeight="1" spans="1:12">
      <c r="A27" s="131"/>
      <c r="B27" s="103">
        <v>221</v>
      </c>
      <c r="C27" s="103"/>
      <c r="D27" s="103"/>
      <c r="E27" s="108">
        <v>119</v>
      </c>
      <c r="F27" s="176" t="s">
        <v>125</v>
      </c>
      <c r="G27" s="168" t="s">
        <v>126</v>
      </c>
      <c r="H27" s="168" t="s">
        <v>126</v>
      </c>
      <c r="I27" s="168"/>
      <c r="J27" s="109"/>
      <c r="K27" s="109"/>
      <c r="L27" s="132"/>
    </row>
    <row r="28" ht="27" customHeight="1" spans="1:12">
      <c r="A28" s="131"/>
      <c r="B28" s="103">
        <v>221</v>
      </c>
      <c r="C28" s="211" t="s">
        <v>94</v>
      </c>
      <c r="D28" s="103"/>
      <c r="E28" s="108">
        <v>119</v>
      </c>
      <c r="F28" s="176" t="s">
        <v>127</v>
      </c>
      <c r="G28" s="168" t="s">
        <v>126</v>
      </c>
      <c r="H28" s="168" t="s">
        <v>126</v>
      </c>
      <c r="I28" s="168"/>
      <c r="J28" s="109"/>
      <c r="K28" s="109"/>
      <c r="L28" s="132"/>
    </row>
    <row r="29" ht="27" customHeight="1" spans="1:12">
      <c r="A29" s="131"/>
      <c r="B29" s="103">
        <v>221</v>
      </c>
      <c r="C29" s="211" t="s">
        <v>94</v>
      </c>
      <c r="D29" s="211" t="s">
        <v>91</v>
      </c>
      <c r="E29" s="108">
        <v>119</v>
      </c>
      <c r="F29" s="176" t="s">
        <v>128</v>
      </c>
      <c r="G29" s="168" t="s">
        <v>126</v>
      </c>
      <c r="H29" s="168" t="s">
        <v>126</v>
      </c>
      <c r="I29" s="168"/>
      <c r="J29" s="109"/>
      <c r="K29" s="109"/>
      <c r="L29" s="133"/>
    </row>
    <row r="30" ht="9.75" customHeight="1" spans="1:12">
      <c r="A30" s="137"/>
      <c r="B30" s="197"/>
      <c r="C30" s="197"/>
      <c r="D30" s="197"/>
      <c r="E30" s="197"/>
      <c r="F30" s="137"/>
      <c r="G30" s="137"/>
      <c r="H30" s="137"/>
      <c r="I30" s="137"/>
      <c r="J30" s="197"/>
      <c r="K30" s="197"/>
      <c r="L30" s="13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8" sqref="E8:E13"/>
    </sheetView>
  </sheetViews>
  <sheetFormatPr defaultColWidth="10" defaultRowHeight="13.5"/>
  <cols>
    <col min="1" max="1" width="1.53333333333333" style="139" customWidth="1"/>
    <col min="2" max="2" width="33.3416666666667" style="139" customWidth="1"/>
    <col min="3" max="3" width="16.4083333333333" style="139" customWidth="1"/>
    <col min="4" max="4" width="33.3416666666667" style="139" customWidth="1"/>
    <col min="5" max="7" width="16.4083333333333" style="139" customWidth="1"/>
    <col min="8" max="8" width="18.2916666666667" style="139" customWidth="1"/>
    <col min="9" max="9" width="1.53333333333333" style="139" customWidth="1"/>
    <col min="10" max="11" width="9.76666666666667" style="139" customWidth="1"/>
    <col min="12" max="16384" width="10" style="139"/>
  </cols>
  <sheetData>
    <row r="1" s="139" customFormat="1" ht="14.2" customHeight="1" spans="1:9">
      <c r="A1" s="183"/>
      <c r="B1" s="140"/>
      <c r="C1" s="184"/>
      <c r="D1" s="184"/>
      <c r="E1" s="141"/>
      <c r="F1" s="141"/>
      <c r="G1" s="141"/>
      <c r="H1" s="185" t="s">
        <v>129</v>
      </c>
      <c r="I1" s="193" t="s">
        <v>3</v>
      </c>
    </row>
    <row r="2" s="139" customFormat="1" ht="19.9" customHeight="1" spans="1:9">
      <c r="A2" s="184"/>
      <c r="B2" s="186" t="s">
        <v>130</v>
      </c>
      <c r="C2" s="186"/>
      <c r="D2" s="186"/>
      <c r="E2" s="186"/>
      <c r="F2" s="186"/>
      <c r="G2" s="186"/>
      <c r="H2" s="186"/>
      <c r="I2" s="193"/>
    </row>
    <row r="3" s="139" customFormat="1" ht="17.05" customHeight="1" spans="1:9">
      <c r="A3" s="187"/>
      <c r="B3" s="146" t="s">
        <v>5</v>
      </c>
      <c r="C3" s="146"/>
      <c r="D3" s="163"/>
      <c r="E3" s="163"/>
      <c r="F3" s="163"/>
      <c r="G3" s="163"/>
      <c r="H3" s="188" t="s">
        <v>6</v>
      </c>
      <c r="I3" s="194"/>
    </row>
    <row r="4" s="139" customFormat="1" ht="21.35" customHeight="1" spans="1:9">
      <c r="A4" s="189"/>
      <c r="B4" s="149" t="s">
        <v>7</v>
      </c>
      <c r="C4" s="149"/>
      <c r="D4" s="149" t="s">
        <v>8</v>
      </c>
      <c r="E4" s="149"/>
      <c r="F4" s="149"/>
      <c r="G4" s="149"/>
      <c r="H4" s="149"/>
      <c r="I4" s="160"/>
    </row>
    <row r="5" s="139" customFormat="1" ht="21.35" customHeight="1" spans="1:9">
      <c r="A5" s="189"/>
      <c r="B5" s="149" t="s">
        <v>9</v>
      </c>
      <c r="C5" s="149" t="s">
        <v>10</v>
      </c>
      <c r="D5" s="149" t="s">
        <v>9</v>
      </c>
      <c r="E5" s="149" t="s">
        <v>60</v>
      </c>
      <c r="F5" s="149" t="s">
        <v>131</v>
      </c>
      <c r="G5" s="149" t="s">
        <v>132</v>
      </c>
      <c r="H5" s="149" t="s">
        <v>133</v>
      </c>
      <c r="I5" s="160"/>
    </row>
    <row r="6" s="139" customFormat="1" ht="19.9" customHeight="1" spans="1:9">
      <c r="A6" s="148"/>
      <c r="B6" s="157" t="s">
        <v>134</v>
      </c>
      <c r="C6" s="190" t="s">
        <v>12</v>
      </c>
      <c r="D6" s="157" t="s">
        <v>135</v>
      </c>
      <c r="E6" s="155" t="str">
        <f>F6</f>
        <v>7,421,588.82</v>
      </c>
      <c r="F6" s="190" t="s">
        <v>12</v>
      </c>
      <c r="G6" s="155"/>
      <c r="H6" s="155"/>
      <c r="I6" s="170"/>
    </row>
    <row r="7" s="139" customFormat="1" ht="19.9" customHeight="1" spans="1:9">
      <c r="A7" s="148"/>
      <c r="B7" s="154" t="s">
        <v>136</v>
      </c>
      <c r="C7" s="190" t="s">
        <v>12</v>
      </c>
      <c r="D7" s="154" t="s">
        <v>137</v>
      </c>
      <c r="E7" s="155" t="str">
        <f>F7</f>
        <v>4,575,650.55</v>
      </c>
      <c r="F7" s="190" t="s">
        <v>87</v>
      </c>
      <c r="G7" s="155"/>
      <c r="H7" s="155"/>
      <c r="I7" s="170"/>
    </row>
    <row r="8" s="139" customFormat="1" ht="19.9" customHeight="1" spans="1:9">
      <c r="A8" s="148"/>
      <c r="B8" s="154" t="s">
        <v>138</v>
      </c>
      <c r="C8" s="155"/>
      <c r="D8" s="154" t="s">
        <v>139</v>
      </c>
      <c r="E8" s="155"/>
      <c r="F8" s="155"/>
      <c r="G8" s="155"/>
      <c r="H8" s="155"/>
      <c r="I8" s="170"/>
    </row>
    <row r="9" s="139" customFormat="1" ht="19.9" customHeight="1" spans="1:9">
      <c r="A9" s="148"/>
      <c r="B9" s="154" t="s">
        <v>140</v>
      </c>
      <c r="C9" s="155"/>
      <c r="D9" s="154" t="s">
        <v>141</v>
      </c>
      <c r="E9" s="155"/>
      <c r="F9" s="155"/>
      <c r="G9" s="155"/>
      <c r="H9" s="155"/>
      <c r="I9" s="170"/>
    </row>
    <row r="10" s="139" customFormat="1" ht="19.9" customHeight="1" spans="1:9">
      <c r="A10" s="148"/>
      <c r="B10" s="157" t="s">
        <v>142</v>
      </c>
      <c r="C10" s="155"/>
      <c r="D10" s="154" t="s">
        <v>143</v>
      </c>
      <c r="E10" s="155"/>
      <c r="F10" s="155"/>
      <c r="G10" s="155"/>
      <c r="H10" s="155"/>
      <c r="I10" s="170"/>
    </row>
    <row r="11" s="139" customFormat="1" ht="19.9" customHeight="1" spans="1:9">
      <c r="A11" s="148"/>
      <c r="B11" s="154" t="s">
        <v>136</v>
      </c>
      <c r="C11" s="155"/>
      <c r="D11" s="154" t="s">
        <v>144</v>
      </c>
      <c r="E11" s="155"/>
      <c r="F11" s="155"/>
      <c r="G11" s="155"/>
      <c r="H11" s="155"/>
      <c r="I11" s="170"/>
    </row>
    <row r="12" s="139" customFormat="1" ht="19.9" customHeight="1" spans="1:9">
      <c r="A12" s="148"/>
      <c r="B12" s="154" t="s">
        <v>138</v>
      </c>
      <c r="C12" s="155"/>
      <c r="D12" s="154" t="s">
        <v>145</v>
      </c>
      <c r="E12" s="155"/>
      <c r="F12" s="155"/>
      <c r="G12" s="155"/>
      <c r="H12" s="155"/>
      <c r="I12" s="170"/>
    </row>
    <row r="13" s="139" customFormat="1" ht="19.9" customHeight="1" spans="1:9">
      <c r="A13" s="148"/>
      <c r="B13" s="154" t="s">
        <v>140</v>
      </c>
      <c r="C13" s="155"/>
      <c r="D13" s="154" t="s">
        <v>146</v>
      </c>
      <c r="E13" s="155"/>
      <c r="F13" s="155"/>
      <c r="G13" s="155"/>
      <c r="H13" s="155"/>
      <c r="I13" s="170"/>
    </row>
    <row r="14" s="139" customFormat="1" ht="19.9" customHeight="1" spans="1:9">
      <c r="A14" s="148"/>
      <c r="B14" s="154" t="s">
        <v>147</v>
      </c>
      <c r="C14" s="155"/>
      <c r="D14" s="154" t="s">
        <v>148</v>
      </c>
      <c r="E14" s="155" t="str">
        <f>F14</f>
        <v>2,062,151.31</v>
      </c>
      <c r="F14" s="190" t="s">
        <v>103</v>
      </c>
      <c r="G14" s="155"/>
      <c r="H14" s="155"/>
      <c r="I14" s="170"/>
    </row>
    <row r="15" s="139" customFormat="1" ht="19.9" customHeight="1" spans="1:9">
      <c r="A15" s="148"/>
      <c r="B15" s="154" t="s">
        <v>147</v>
      </c>
      <c r="C15" s="155"/>
      <c r="D15" s="154" t="s">
        <v>149</v>
      </c>
      <c r="E15" s="155"/>
      <c r="F15" s="155"/>
      <c r="G15" s="155"/>
      <c r="H15" s="155"/>
      <c r="I15" s="170"/>
    </row>
    <row r="16" s="139" customFormat="1" ht="19.9" customHeight="1" spans="1:9">
      <c r="A16" s="148"/>
      <c r="B16" s="154" t="s">
        <v>147</v>
      </c>
      <c r="C16" s="155"/>
      <c r="D16" s="154" t="s">
        <v>150</v>
      </c>
      <c r="E16" s="155" t="str">
        <f>F16</f>
        <v>404,739.72</v>
      </c>
      <c r="F16" s="190" t="s">
        <v>115</v>
      </c>
      <c r="G16" s="155"/>
      <c r="H16" s="155"/>
      <c r="I16" s="170"/>
    </row>
    <row r="17" s="139" customFormat="1" ht="19.9" customHeight="1" spans="1:9">
      <c r="A17" s="148"/>
      <c r="B17" s="154" t="s">
        <v>147</v>
      </c>
      <c r="C17" s="155"/>
      <c r="D17" s="154" t="s">
        <v>151</v>
      </c>
      <c r="E17" s="155"/>
      <c r="F17" s="155"/>
      <c r="G17" s="155"/>
      <c r="H17" s="155"/>
      <c r="I17" s="170"/>
    </row>
    <row r="18" s="139" customFormat="1" ht="19.9" customHeight="1" spans="1:9">
      <c r="A18" s="148"/>
      <c r="B18" s="154" t="s">
        <v>147</v>
      </c>
      <c r="C18" s="155"/>
      <c r="D18" s="154" t="s">
        <v>152</v>
      </c>
      <c r="E18" s="155"/>
      <c r="F18" s="155"/>
      <c r="G18" s="155"/>
      <c r="H18" s="155"/>
      <c r="I18" s="170"/>
    </row>
    <row r="19" s="139" customFormat="1" ht="19.9" customHeight="1" spans="1:9">
      <c r="A19" s="148"/>
      <c r="B19" s="154" t="s">
        <v>147</v>
      </c>
      <c r="C19" s="155"/>
      <c r="D19" s="154" t="s">
        <v>153</v>
      </c>
      <c r="E19" s="155"/>
      <c r="F19" s="155"/>
      <c r="G19" s="155"/>
      <c r="H19" s="155"/>
      <c r="I19" s="170"/>
    </row>
    <row r="20" s="139" customFormat="1" ht="19.9" customHeight="1" spans="1:9">
      <c r="A20" s="148"/>
      <c r="B20" s="154" t="s">
        <v>147</v>
      </c>
      <c r="C20" s="155"/>
      <c r="D20" s="154" t="s">
        <v>154</v>
      </c>
      <c r="E20" s="155"/>
      <c r="F20" s="155"/>
      <c r="G20" s="155"/>
      <c r="H20" s="155"/>
      <c r="I20" s="170"/>
    </row>
    <row r="21" s="139" customFormat="1" ht="19.9" customHeight="1" spans="1:9">
      <c r="A21" s="148"/>
      <c r="B21" s="154" t="s">
        <v>147</v>
      </c>
      <c r="C21" s="155"/>
      <c r="D21" s="154" t="s">
        <v>155</v>
      </c>
      <c r="E21" s="155"/>
      <c r="F21" s="155"/>
      <c r="G21" s="155"/>
      <c r="H21" s="155"/>
      <c r="I21" s="170"/>
    </row>
    <row r="22" s="139" customFormat="1" ht="19.9" customHeight="1" spans="1:9">
      <c r="A22" s="148"/>
      <c r="B22" s="154" t="s">
        <v>147</v>
      </c>
      <c r="C22" s="155"/>
      <c r="D22" s="154" t="s">
        <v>156</v>
      </c>
      <c r="E22" s="155"/>
      <c r="F22" s="155"/>
      <c r="G22" s="155"/>
      <c r="H22" s="155"/>
      <c r="I22" s="170"/>
    </row>
    <row r="23" s="139" customFormat="1" ht="19.9" customHeight="1" spans="1:9">
      <c r="A23" s="148"/>
      <c r="B23" s="154" t="s">
        <v>147</v>
      </c>
      <c r="C23" s="155"/>
      <c r="D23" s="154" t="s">
        <v>157</v>
      </c>
      <c r="E23" s="155"/>
      <c r="F23" s="155"/>
      <c r="G23" s="155"/>
      <c r="H23" s="155"/>
      <c r="I23" s="170"/>
    </row>
    <row r="24" s="139" customFormat="1" ht="19.9" customHeight="1" spans="1:9">
      <c r="A24" s="148"/>
      <c r="B24" s="154" t="s">
        <v>147</v>
      </c>
      <c r="C24" s="155"/>
      <c r="D24" s="154" t="s">
        <v>158</v>
      </c>
      <c r="E24" s="155"/>
      <c r="F24" s="155"/>
      <c r="G24" s="155"/>
      <c r="H24" s="155"/>
      <c r="I24" s="170"/>
    </row>
    <row r="25" s="139" customFormat="1" ht="19.9" customHeight="1" spans="1:9">
      <c r="A25" s="148"/>
      <c r="B25" s="154" t="s">
        <v>147</v>
      </c>
      <c r="C25" s="155"/>
      <c r="D25" s="154" t="s">
        <v>159</v>
      </c>
      <c r="E25" s="155"/>
      <c r="F25" s="155"/>
      <c r="G25" s="155"/>
      <c r="H25" s="155"/>
      <c r="I25" s="170"/>
    </row>
    <row r="26" s="139" customFormat="1" ht="19.9" customHeight="1" spans="1:9">
      <c r="A26" s="148"/>
      <c r="B26" s="154" t="s">
        <v>147</v>
      </c>
      <c r="C26" s="155"/>
      <c r="D26" s="154" t="s">
        <v>160</v>
      </c>
      <c r="E26" s="155" t="str">
        <f>F26</f>
        <v>379,047.24</v>
      </c>
      <c r="F26" s="191" t="s">
        <v>126</v>
      </c>
      <c r="G26" s="155"/>
      <c r="H26" s="155"/>
      <c r="I26" s="170"/>
    </row>
    <row r="27" s="139" customFormat="1" ht="19.9" customHeight="1" spans="1:9">
      <c r="A27" s="148"/>
      <c r="B27" s="154" t="s">
        <v>147</v>
      </c>
      <c r="C27" s="155"/>
      <c r="D27" s="154" t="s">
        <v>161</v>
      </c>
      <c r="E27" s="155"/>
      <c r="F27" s="155"/>
      <c r="G27" s="155"/>
      <c r="H27" s="155"/>
      <c r="I27" s="170"/>
    </row>
    <row r="28" s="139" customFormat="1" ht="19.9" customHeight="1" spans="1:9">
      <c r="A28" s="148"/>
      <c r="B28" s="154" t="s">
        <v>147</v>
      </c>
      <c r="C28" s="155"/>
      <c r="D28" s="154" t="s">
        <v>162</v>
      </c>
      <c r="E28" s="155"/>
      <c r="F28" s="155"/>
      <c r="G28" s="155"/>
      <c r="H28" s="155"/>
      <c r="I28" s="170"/>
    </row>
    <row r="29" s="139" customFormat="1" ht="19.9" customHeight="1" spans="1:9">
      <c r="A29" s="148"/>
      <c r="B29" s="154" t="s">
        <v>147</v>
      </c>
      <c r="C29" s="155"/>
      <c r="D29" s="154" t="s">
        <v>163</v>
      </c>
      <c r="E29" s="155"/>
      <c r="F29" s="155"/>
      <c r="G29" s="155"/>
      <c r="H29" s="155"/>
      <c r="I29" s="170"/>
    </row>
    <row r="30" s="139" customFormat="1" ht="19.9" customHeight="1" spans="1:9">
      <c r="A30" s="148"/>
      <c r="B30" s="154" t="s">
        <v>147</v>
      </c>
      <c r="C30" s="155"/>
      <c r="D30" s="154" t="s">
        <v>164</v>
      </c>
      <c r="E30" s="155"/>
      <c r="F30" s="155"/>
      <c r="G30" s="155"/>
      <c r="H30" s="155"/>
      <c r="I30" s="170"/>
    </row>
    <row r="31" s="139" customFormat="1" ht="19.9" customHeight="1" spans="1:9">
      <c r="A31" s="148"/>
      <c r="B31" s="154" t="s">
        <v>147</v>
      </c>
      <c r="C31" s="155"/>
      <c r="D31" s="154" t="s">
        <v>165</v>
      </c>
      <c r="E31" s="155"/>
      <c r="F31" s="155"/>
      <c r="G31" s="155"/>
      <c r="H31" s="155"/>
      <c r="I31" s="170"/>
    </row>
    <row r="32" s="139" customFormat="1" ht="19.9" customHeight="1" spans="1:9">
      <c r="A32" s="148"/>
      <c r="B32" s="154" t="s">
        <v>147</v>
      </c>
      <c r="C32" s="155"/>
      <c r="D32" s="154" t="s">
        <v>166</v>
      </c>
      <c r="E32" s="155"/>
      <c r="F32" s="155"/>
      <c r="G32" s="155"/>
      <c r="H32" s="155"/>
      <c r="I32" s="170"/>
    </row>
    <row r="33" s="139" customFormat="1" ht="19.9" customHeight="1" spans="1:9">
      <c r="A33" s="148"/>
      <c r="B33" s="154" t="s">
        <v>147</v>
      </c>
      <c r="C33" s="155"/>
      <c r="D33" s="154" t="s">
        <v>167</v>
      </c>
      <c r="E33" s="155"/>
      <c r="F33" s="155"/>
      <c r="G33" s="155"/>
      <c r="H33" s="155"/>
      <c r="I33" s="170"/>
    </row>
    <row r="34" s="139" customFormat="1" ht="19.9" customHeight="1" spans="1:9">
      <c r="A34" s="148"/>
      <c r="B34" s="154" t="s">
        <v>147</v>
      </c>
      <c r="C34" s="155"/>
      <c r="D34" s="154" t="s">
        <v>168</v>
      </c>
      <c r="E34" s="155"/>
      <c r="F34" s="155"/>
      <c r="G34" s="155"/>
      <c r="H34" s="155"/>
      <c r="I34" s="170"/>
    </row>
    <row r="35" s="139" customFormat="1" ht="8.5" customHeight="1" spans="1:9">
      <c r="A35" s="192"/>
      <c r="B35" s="192"/>
      <c r="C35" s="192"/>
      <c r="D35" s="150"/>
      <c r="E35" s="192"/>
      <c r="F35" s="192"/>
      <c r="G35" s="192"/>
      <c r="H35" s="192"/>
      <c r="I35" s="16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topLeftCell="D1"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style="121" customWidth="1"/>
    <col min="2" max="3" width="5.875" style="121" customWidth="1"/>
    <col min="4" max="4" width="11.625" style="121" customWidth="1"/>
    <col min="5" max="5" width="29.625" style="121" customWidth="1"/>
    <col min="6" max="9" width="15.375" style="121" customWidth="1"/>
    <col min="10" max="10" width="12.875" style="121" customWidth="1"/>
    <col min="11" max="13" width="5.875" style="121" customWidth="1"/>
    <col min="14" max="16" width="7.25" style="121" customWidth="1"/>
    <col min="17" max="23" width="5.875" style="121" customWidth="1"/>
    <col min="24" max="26" width="7.25" style="121" customWidth="1"/>
    <col min="27" max="33" width="5.875" style="121" customWidth="1"/>
    <col min="34" max="39" width="7.25" style="121" customWidth="1"/>
    <col min="40" max="40" width="1.53333333333333" style="121" customWidth="1"/>
    <col min="41" max="42" width="9.76666666666667" style="121" customWidth="1"/>
    <col min="43" max="16384" width="10" style="121"/>
  </cols>
  <sheetData>
    <row r="1" ht="25" customHeight="1" spans="1:40">
      <c r="A1" s="172"/>
      <c r="B1" s="2"/>
      <c r="C1" s="2"/>
      <c r="D1" s="173"/>
      <c r="E1" s="173"/>
      <c r="F1" s="122"/>
      <c r="G1" s="122"/>
      <c r="H1" s="122"/>
      <c r="I1" s="173"/>
      <c r="J1" s="173"/>
      <c r="K1" s="122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9" t="s">
        <v>169</v>
      </c>
      <c r="AN1" s="180"/>
    </row>
    <row r="2" ht="22.8" customHeight="1" spans="1:40">
      <c r="A2" s="122"/>
      <c r="B2" s="126" t="s">
        <v>170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80"/>
    </row>
    <row r="3" ht="19.55" customHeight="1" spans="1:40">
      <c r="A3" s="127"/>
      <c r="B3" s="128" t="s">
        <v>5</v>
      </c>
      <c r="C3" s="128"/>
      <c r="D3" s="128"/>
      <c r="E3" s="128"/>
      <c r="F3" s="174"/>
      <c r="G3" s="127"/>
      <c r="H3" s="175"/>
      <c r="I3" s="174"/>
      <c r="J3" s="174"/>
      <c r="K3" s="178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 t="s">
        <v>6</v>
      </c>
      <c r="AM3" s="175"/>
      <c r="AN3" s="181"/>
    </row>
    <row r="4" ht="24.4" customHeight="1" spans="1:40">
      <c r="A4" s="125"/>
      <c r="B4" s="119" t="s">
        <v>9</v>
      </c>
      <c r="C4" s="119"/>
      <c r="D4" s="119"/>
      <c r="E4" s="119"/>
      <c r="F4" s="119" t="s">
        <v>171</v>
      </c>
      <c r="G4" s="119" t="s">
        <v>172</v>
      </c>
      <c r="H4" s="119"/>
      <c r="I4" s="119"/>
      <c r="J4" s="119"/>
      <c r="K4" s="119"/>
      <c r="L4" s="119"/>
      <c r="M4" s="119"/>
      <c r="N4" s="119"/>
      <c r="O4" s="119"/>
      <c r="P4" s="119"/>
      <c r="Q4" s="119" t="s">
        <v>173</v>
      </c>
      <c r="R4" s="119"/>
      <c r="S4" s="119"/>
      <c r="T4" s="119"/>
      <c r="U4" s="119"/>
      <c r="V4" s="119"/>
      <c r="W4" s="119"/>
      <c r="X4" s="119"/>
      <c r="Y4" s="119"/>
      <c r="Z4" s="119"/>
      <c r="AA4" s="119" t="s">
        <v>174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82"/>
    </row>
    <row r="5" ht="24.4" customHeight="1" spans="1:40">
      <c r="A5" s="125"/>
      <c r="B5" s="119" t="s">
        <v>80</v>
      </c>
      <c r="C5" s="119"/>
      <c r="D5" s="119" t="s">
        <v>71</v>
      </c>
      <c r="E5" s="119" t="s">
        <v>72</v>
      </c>
      <c r="F5" s="119"/>
      <c r="G5" s="119" t="s">
        <v>60</v>
      </c>
      <c r="H5" s="119" t="s">
        <v>175</v>
      </c>
      <c r="I5" s="119"/>
      <c r="J5" s="119"/>
      <c r="K5" s="119" t="s">
        <v>176</v>
      </c>
      <c r="L5" s="119"/>
      <c r="M5" s="119"/>
      <c r="N5" s="119" t="s">
        <v>177</v>
      </c>
      <c r="O5" s="119"/>
      <c r="P5" s="119"/>
      <c r="Q5" s="119" t="s">
        <v>60</v>
      </c>
      <c r="R5" s="119" t="s">
        <v>175</v>
      </c>
      <c r="S5" s="119"/>
      <c r="T5" s="119"/>
      <c r="U5" s="119" t="s">
        <v>176</v>
      </c>
      <c r="V5" s="119"/>
      <c r="W5" s="119"/>
      <c r="X5" s="119" t="s">
        <v>177</v>
      </c>
      <c r="Y5" s="119"/>
      <c r="Z5" s="119"/>
      <c r="AA5" s="119" t="s">
        <v>60</v>
      </c>
      <c r="AB5" s="119" t="s">
        <v>175</v>
      </c>
      <c r="AC5" s="119"/>
      <c r="AD5" s="119"/>
      <c r="AE5" s="119" t="s">
        <v>176</v>
      </c>
      <c r="AF5" s="119"/>
      <c r="AG5" s="119"/>
      <c r="AH5" s="119" t="s">
        <v>177</v>
      </c>
      <c r="AI5" s="119"/>
      <c r="AJ5" s="119"/>
      <c r="AK5" s="119" t="s">
        <v>178</v>
      </c>
      <c r="AL5" s="119"/>
      <c r="AM5" s="119"/>
      <c r="AN5" s="182"/>
    </row>
    <row r="6" ht="39" customHeight="1" spans="1:40">
      <c r="A6" s="123"/>
      <c r="B6" s="119" t="s">
        <v>81</v>
      </c>
      <c r="C6" s="119" t="s">
        <v>82</v>
      </c>
      <c r="D6" s="119"/>
      <c r="E6" s="119"/>
      <c r="F6" s="119"/>
      <c r="G6" s="119"/>
      <c r="H6" s="119" t="s">
        <v>179</v>
      </c>
      <c r="I6" s="119" t="s">
        <v>76</v>
      </c>
      <c r="J6" s="119" t="s">
        <v>77</v>
      </c>
      <c r="K6" s="119" t="s">
        <v>179</v>
      </c>
      <c r="L6" s="119" t="s">
        <v>76</v>
      </c>
      <c r="M6" s="119" t="s">
        <v>77</v>
      </c>
      <c r="N6" s="119" t="s">
        <v>179</v>
      </c>
      <c r="O6" s="119" t="s">
        <v>180</v>
      </c>
      <c r="P6" s="119" t="s">
        <v>181</v>
      </c>
      <c r="Q6" s="119"/>
      <c r="R6" s="119" t="s">
        <v>179</v>
      </c>
      <c r="S6" s="119" t="s">
        <v>76</v>
      </c>
      <c r="T6" s="119" t="s">
        <v>77</v>
      </c>
      <c r="U6" s="119" t="s">
        <v>179</v>
      </c>
      <c r="V6" s="119" t="s">
        <v>76</v>
      </c>
      <c r="W6" s="119" t="s">
        <v>77</v>
      </c>
      <c r="X6" s="119" t="s">
        <v>179</v>
      </c>
      <c r="Y6" s="119" t="s">
        <v>180</v>
      </c>
      <c r="Z6" s="119" t="s">
        <v>181</v>
      </c>
      <c r="AA6" s="119"/>
      <c r="AB6" s="119" t="s">
        <v>179</v>
      </c>
      <c r="AC6" s="119" t="s">
        <v>76</v>
      </c>
      <c r="AD6" s="119" t="s">
        <v>77</v>
      </c>
      <c r="AE6" s="119" t="s">
        <v>179</v>
      </c>
      <c r="AF6" s="119" t="s">
        <v>76</v>
      </c>
      <c r="AG6" s="119" t="s">
        <v>77</v>
      </c>
      <c r="AH6" s="119" t="s">
        <v>179</v>
      </c>
      <c r="AI6" s="119" t="s">
        <v>180</v>
      </c>
      <c r="AJ6" s="119" t="s">
        <v>181</v>
      </c>
      <c r="AK6" s="119" t="s">
        <v>179</v>
      </c>
      <c r="AL6" s="119" t="s">
        <v>180</v>
      </c>
      <c r="AM6" s="119" t="s">
        <v>181</v>
      </c>
      <c r="AN6" s="182"/>
    </row>
    <row r="7" ht="22.8" customHeight="1" spans="1:40">
      <c r="A7" s="125"/>
      <c r="B7" s="103"/>
      <c r="C7" s="103"/>
      <c r="D7" s="103"/>
      <c r="E7" s="103" t="s">
        <v>73</v>
      </c>
      <c r="F7" s="106">
        <f>G7</f>
        <v>7421588.82</v>
      </c>
      <c r="G7" s="106">
        <f>H7</f>
        <v>7421588.82</v>
      </c>
      <c r="H7" s="106">
        <f>I7+J7</f>
        <v>7421588.82</v>
      </c>
      <c r="I7" s="106">
        <f>I8+I19+I36</f>
        <v>7091588.82</v>
      </c>
      <c r="J7" s="106">
        <f>J8</f>
        <v>330000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82"/>
    </row>
    <row r="8" ht="24" customHeight="1" spans="1:40">
      <c r="A8" s="125"/>
      <c r="B8" s="103">
        <v>301</v>
      </c>
      <c r="C8" s="103"/>
      <c r="D8" s="108">
        <v>119</v>
      </c>
      <c r="E8" s="176" t="s">
        <v>182</v>
      </c>
      <c r="F8" s="106">
        <f t="shared" ref="F8:F38" si="0">G8</f>
        <v>4655322.45</v>
      </c>
      <c r="G8" s="106">
        <f t="shared" ref="G8:G38" si="1">H8</f>
        <v>4655322.45</v>
      </c>
      <c r="H8" s="106">
        <f>I8+J8</f>
        <v>4655322.45</v>
      </c>
      <c r="I8" s="106">
        <f>I9+I10+I11+I12+I13+I14+I15+I16+I17+I18</f>
        <v>4325322.45</v>
      </c>
      <c r="J8" s="106">
        <f>J19</f>
        <v>330000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82"/>
    </row>
    <row r="9" ht="22.8" customHeight="1" spans="1:40">
      <c r="A9" s="125"/>
      <c r="B9" s="103">
        <v>301</v>
      </c>
      <c r="C9" s="211" t="s">
        <v>91</v>
      </c>
      <c r="D9" s="108">
        <v>119</v>
      </c>
      <c r="E9" s="177" t="s">
        <v>183</v>
      </c>
      <c r="F9" s="106">
        <f t="shared" si="0"/>
        <v>1071816</v>
      </c>
      <c r="G9" s="106">
        <f t="shared" si="1"/>
        <v>1071816</v>
      </c>
      <c r="H9" s="106">
        <f t="shared" ref="H9:H38" si="2">I9+J9</f>
        <v>1071816</v>
      </c>
      <c r="I9" s="106" t="s">
        <v>184</v>
      </c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82"/>
    </row>
    <row r="10" ht="22.8" customHeight="1" spans="1:40">
      <c r="A10" s="125"/>
      <c r="B10" s="103">
        <v>301</v>
      </c>
      <c r="C10" s="211" t="s">
        <v>94</v>
      </c>
      <c r="D10" s="108">
        <v>119</v>
      </c>
      <c r="E10" s="177" t="s">
        <v>185</v>
      </c>
      <c r="F10" s="106">
        <f t="shared" si="0"/>
        <v>635994</v>
      </c>
      <c r="G10" s="106">
        <f t="shared" si="1"/>
        <v>635994</v>
      </c>
      <c r="H10" s="106">
        <f t="shared" si="2"/>
        <v>635994</v>
      </c>
      <c r="I10" s="106" t="s">
        <v>186</v>
      </c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82"/>
    </row>
    <row r="11" ht="22.8" customHeight="1" spans="1:40">
      <c r="A11" s="125"/>
      <c r="B11" s="103">
        <v>301</v>
      </c>
      <c r="C11" s="211" t="s">
        <v>89</v>
      </c>
      <c r="D11" s="108">
        <v>119</v>
      </c>
      <c r="E11" s="177" t="s">
        <v>187</v>
      </c>
      <c r="F11" s="106">
        <f t="shared" si="0"/>
        <v>855384</v>
      </c>
      <c r="G11" s="106">
        <f t="shared" si="1"/>
        <v>855384</v>
      </c>
      <c r="H11" s="106">
        <f t="shared" si="2"/>
        <v>855384</v>
      </c>
      <c r="I11" s="106" t="s">
        <v>188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82"/>
    </row>
    <row r="12" ht="22.8" customHeight="1" spans="1:40">
      <c r="A12" s="125"/>
      <c r="B12" s="103">
        <v>301</v>
      </c>
      <c r="C12" s="211" t="s">
        <v>189</v>
      </c>
      <c r="D12" s="108">
        <v>119</v>
      </c>
      <c r="E12" s="177" t="s">
        <v>190</v>
      </c>
      <c r="F12" s="106">
        <f t="shared" si="0"/>
        <v>409280</v>
      </c>
      <c r="G12" s="106">
        <f t="shared" si="1"/>
        <v>409280</v>
      </c>
      <c r="H12" s="106">
        <f t="shared" si="2"/>
        <v>409280</v>
      </c>
      <c r="I12" s="106" t="s">
        <v>191</v>
      </c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82"/>
    </row>
    <row r="13" ht="22.8" customHeight="1" spans="1:40">
      <c r="A13" s="125"/>
      <c r="B13" s="103">
        <v>301</v>
      </c>
      <c r="C13" s="211" t="s">
        <v>192</v>
      </c>
      <c r="D13" s="108">
        <v>119</v>
      </c>
      <c r="E13" s="177" t="s">
        <v>193</v>
      </c>
      <c r="F13" s="106">
        <f t="shared" si="0"/>
        <v>474099.04</v>
      </c>
      <c r="G13" s="106">
        <f t="shared" si="1"/>
        <v>474099.04</v>
      </c>
      <c r="H13" s="106">
        <f t="shared" si="2"/>
        <v>474099.04</v>
      </c>
      <c r="I13" s="106" t="s">
        <v>111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82"/>
    </row>
    <row r="14" ht="22.8" customHeight="1" spans="1:40">
      <c r="A14" s="125"/>
      <c r="B14" s="103">
        <v>301</v>
      </c>
      <c r="C14" s="103">
        <v>10</v>
      </c>
      <c r="D14" s="108">
        <v>119</v>
      </c>
      <c r="E14" s="177" t="s">
        <v>194</v>
      </c>
      <c r="F14" s="106">
        <f t="shared" si="0"/>
        <v>243366.59</v>
      </c>
      <c r="G14" s="106">
        <f t="shared" si="1"/>
        <v>243366.59</v>
      </c>
      <c r="H14" s="106">
        <f t="shared" si="2"/>
        <v>243366.59</v>
      </c>
      <c r="I14" s="106" t="s">
        <v>195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82"/>
    </row>
    <row r="15" ht="22.8" customHeight="1" spans="1:40">
      <c r="A15" s="125"/>
      <c r="B15" s="103">
        <v>301</v>
      </c>
      <c r="C15" s="103">
        <v>11</v>
      </c>
      <c r="D15" s="108">
        <v>119</v>
      </c>
      <c r="E15" s="177" t="s">
        <v>196</v>
      </c>
      <c r="F15" s="106">
        <f t="shared" si="0"/>
        <v>53782.23</v>
      </c>
      <c r="G15" s="106">
        <f t="shared" si="1"/>
        <v>53782.23</v>
      </c>
      <c r="H15" s="106">
        <f t="shared" si="2"/>
        <v>53782.23</v>
      </c>
      <c r="I15" s="106" t="s">
        <v>197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82"/>
    </row>
    <row r="16" ht="22.8" customHeight="1" spans="1:40">
      <c r="A16" s="125"/>
      <c r="B16" s="103">
        <v>301</v>
      </c>
      <c r="C16" s="103">
        <v>12</v>
      </c>
      <c r="D16" s="108">
        <v>119</v>
      </c>
      <c r="E16" s="177" t="s">
        <v>198</v>
      </c>
      <c r="F16" s="106">
        <f t="shared" si="0"/>
        <v>20171.35</v>
      </c>
      <c r="G16" s="106">
        <f t="shared" si="1"/>
        <v>20171.35</v>
      </c>
      <c r="H16" s="106">
        <f t="shared" si="2"/>
        <v>20171.35</v>
      </c>
      <c r="I16" s="106" t="s">
        <v>199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82"/>
    </row>
    <row r="17" ht="22.8" customHeight="1" spans="1:40">
      <c r="A17" s="125"/>
      <c r="B17" s="103">
        <v>301</v>
      </c>
      <c r="C17" s="103">
        <v>13</v>
      </c>
      <c r="D17" s="108">
        <v>119</v>
      </c>
      <c r="E17" s="177" t="s">
        <v>128</v>
      </c>
      <c r="F17" s="106">
        <f t="shared" si="0"/>
        <v>379047.24</v>
      </c>
      <c r="G17" s="106">
        <f t="shared" si="1"/>
        <v>379047.24</v>
      </c>
      <c r="H17" s="106">
        <f t="shared" si="2"/>
        <v>379047.24</v>
      </c>
      <c r="I17" s="106" t="s">
        <v>126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82"/>
    </row>
    <row r="18" ht="22.8" customHeight="1" spans="1:40">
      <c r="A18" s="125"/>
      <c r="B18" s="103">
        <v>301</v>
      </c>
      <c r="C18" s="103">
        <v>99</v>
      </c>
      <c r="D18" s="108">
        <v>119</v>
      </c>
      <c r="E18" s="177" t="s">
        <v>200</v>
      </c>
      <c r="F18" s="106">
        <f t="shared" si="0"/>
        <v>182382</v>
      </c>
      <c r="G18" s="106">
        <f t="shared" si="1"/>
        <v>182382</v>
      </c>
      <c r="H18" s="106">
        <f t="shared" si="2"/>
        <v>182382</v>
      </c>
      <c r="I18" s="106" t="s">
        <v>201</v>
      </c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82"/>
    </row>
    <row r="19" ht="22.8" customHeight="1" spans="1:40">
      <c r="A19" s="125"/>
      <c r="B19" s="103">
        <v>302</v>
      </c>
      <c r="C19" s="103"/>
      <c r="D19" s="108">
        <v>119</v>
      </c>
      <c r="E19" s="176" t="s">
        <v>202</v>
      </c>
      <c r="F19" s="106">
        <f t="shared" si="0"/>
        <v>1553737.76</v>
      </c>
      <c r="G19" s="106">
        <f t="shared" si="1"/>
        <v>1553737.76</v>
      </c>
      <c r="H19" s="106">
        <f t="shared" si="2"/>
        <v>1553737.76</v>
      </c>
      <c r="I19" s="106">
        <f>I20+I21+I22+I23+I24+I25+I26+I29+I31+I32+I33+I34+I35</f>
        <v>1223737.76</v>
      </c>
      <c r="J19" s="106">
        <f>J21+J27+J28+J30+J34+J35</f>
        <v>330000</v>
      </c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82"/>
    </row>
    <row r="20" ht="22.8" customHeight="1" spans="1:40">
      <c r="A20" s="125"/>
      <c r="B20" s="103">
        <v>302</v>
      </c>
      <c r="C20" s="211" t="s">
        <v>91</v>
      </c>
      <c r="D20" s="108">
        <v>119</v>
      </c>
      <c r="E20" s="177" t="s">
        <v>203</v>
      </c>
      <c r="F20" s="106">
        <f t="shared" si="0"/>
        <v>19702</v>
      </c>
      <c r="G20" s="106">
        <f t="shared" si="1"/>
        <v>19702</v>
      </c>
      <c r="H20" s="106">
        <f t="shared" si="2"/>
        <v>19702</v>
      </c>
      <c r="I20" s="106" t="s">
        <v>204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82"/>
    </row>
    <row r="21" ht="22.8" customHeight="1" spans="1:40">
      <c r="A21" s="125"/>
      <c r="B21" s="103">
        <v>302</v>
      </c>
      <c r="C21" s="211" t="s">
        <v>94</v>
      </c>
      <c r="D21" s="108">
        <v>119</v>
      </c>
      <c r="E21" s="177" t="s">
        <v>205</v>
      </c>
      <c r="F21" s="106">
        <f t="shared" si="0"/>
        <v>18000</v>
      </c>
      <c r="G21" s="106">
        <f t="shared" si="1"/>
        <v>18000</v>
      </c>
      <c r="H21" s="106">
        <f t="shared" si="2"/>
        <v>18000</v>
      </c>
      <c r="I21" s="106"/>
      <c r="J21" s="106">
        <v>18000</v>
      </c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82"/>
    </row>
    <row r="22" ht="22.8" customHeight="1" spans="1:40">
      <c r="A22" s="125"/>
      <c r="B22" s="103">
        <v>302</v>
      </c>
      <c r="C22" s="211" t="s">
        <v>206</v>
      </c>
      <c r="D22" s="108">
        <v>119</v>
      </c>
      <c r="E22" s="177" t="s">
        <v>207</v>
      </c>
      <c r="F22" s="106">
        <f t="shared" si="0"/>
        <v>600</v>
      </c>
      <c r="G22" s="106">
        <f t="shared" si="1"/>
        <v>600</v>
      </c>
      <c r="H22" s="106">
        <f t="shared" si="2"/>
        <v>600</v>
      </c>
      <c r="I22" s="106" t="s">
        <v>208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82"/>
    </row>
    <row r="23" ht="22.8" customHeight="1" spans="1:40">
      <c r="A23" s="125"/>
      <c r="B23" s="103">
        <v>302</v>
      </c>
      <c r="C23" s="211" t="s">
        <v>97</v>
      </c>
      <c r="D23" s="108">
        <v>119</v>
      </c>
      <c r="E23" s="177" t="s">
        <v>209</v>
      </c>
      <c r="F23" s="106">
        <f t="shared" si="0"/>
        <v>6120</v>
      </c>
      <c r="G23" s="106">
        <f t="shared" si="1"/>
        <v>6120</v>
      </c>
      <c r="H23" s="106">
        <f t="shared" si="2"/>
        <v>6120</v>
      </c>
      <c r="I23" s="106" t="s">
        <v>210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82"/>
    </row>
    <row r="24" ht="22.8" customHeight="1" spans="1:40">
      <c r="A24" s="125"/>
      <c r="B24" s="103">
        <v>302</v>
      </c>
      <c r="C24" s="211" t="s">
        <v>211</v>
      </c>
      <c r="D24" s="108">
        <v>119</v>
      </c>
      <c r="E24" s="177" t="s">
        <v>212</v>
      </c>
      <c r="F24" s="106">
        <f t="shared" si="0"/>
        <v>16535</v>
      </c>
      <c r="G24" s="106">
        <f t="shared" si="1"/>
        <v>16535</v>
      </c>
      <c r="H24" s="106">
        <f t="shared" si="2"/>
        <v>16535</v>
      </c>
      <c r="I24" s="106" t="s">
        <v>213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82"/>
    </row>
    <row r="25" ht="22.8" customHeight="1" spans="1:40">
      <c r="A25" s="125"/>
      <c r="B25" s="103">
        <v>302</v>
      </c>
      <c r="C25" s="211" t="s">
        <v>189</v>
      </c>
      <c r="D25" s="108">
        <v>119</v>
      </c>
      <c r="E25" s="177" t="s">
        <v>214</v>
      </c>
      <c r="F25" s="106">
        <f t="shared" si="0"/>
        <v>52204</v>
      </c>
      <c r="G25" s="106">
        <f t="shared" si="1"/>
        <v>52204</v>
      </c>
      <c r="H25" s="106">
        <f t="shared" si="2"/>
        <v>52204</v>
      </c>
      <c r="I25" s="106" t="s">
        <v>215</v>
      </c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82"/>
    </row>
    <row r="26" ht="22.8" customHeight="1" spans="1:40">
      <c r="A26" s="125"/>
      <c r="B26" s="103">
        <v>302</v>
      </c>
      <c r="C26" s="103">
        <v>11</v>
      </c>
      <c r="D26" s="108">
        <v>119</v>
      </c>
      <c r="E26" s="177" t="s">
        <v>216</v>
      </c>
      <c r="F26" s="106">
        <f t="shared" si="0"/>
        <v>145359</v>
      </c>
      <c r="G26" s="106">
        <f t="shared" si="1"/>
        <v>145359</v>
      </c>
      <c r="H26" s="106">
        <f t="shared" si="2"/>
        <v>145359</v>
      </c>
      <c r="I26" s="106" t="s">
        <v>217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82"/>
    </row>
    <row r="27" ht="22.8" customHeight="1" spans="1:40">
      <c r="A27" s="125"/>
      <c r="B27" s="103">
        <v>302</v>
      </c>
      <c r="C27" s="103">
        <v>13</v>
      </c>
      <c r="D27" s="108">
        <v>119</v>
      </c>
      <c r="E27" s="177" t="s">
        <v>218</v>
      </c>
      <c r="F27" s="106">
        <f t="shared" si="0"/>
        <v>30000</v>
      </c>
      <c r="G27" s="106">
        <f t="shared" si="1"/>
        <v>30000</v>
      </c>
      <c r="H27" s="106">
        <f t="shared" si="2"/>
        <v>30000</v>
      </c>
      <c r="I27" s="106"/>
      <c r="J27" s="106">
        <v>30000</v>
      </c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82"/>
    </row>
    <row r="28" ht="22.8" customHeight="1" spans="1:40">
      <c r="A28" s="125"/>
      <c r="B28" s="103">
        <v>302</v>
      </c>
      <c r="C28" s="103">
        <v>14</v>
      </c>
      <c r="D28" s="108">
        <v>119</v>
      </c>
      <c r="E28" s="177" t="s">
        <v>219</v>
      </c>
      <c r="F28" s="106">
        <f t="shared" si="0"/>
        <v>30000</v>
      </c>
      <c r="G28" s="106">
        <f t="shared" si="1"/>
        <v>30000</v>
      </c>
      <c r="H28" s="106">
        <f t="shared" si="2"/>
        <v>30000</v>
      </c>
      <c r="I28" s="106"/>
      <c r="J28" s="106">
        <v>30000</v>
      </c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82"/>
    </row>
    <row r="29" ht="22.8" customHeight="1" spans="1:40">
      <c r="A29" s="125"/>
      <c r="B29" s="103">
        <v>302</v>
      </c>
      <c r="C29" s="103">
        <v>17</v>
      </c>
      <c r="D29" s="108">
        <v>119</v>
      </c>
      <c r="E29" s="177" t="s">
        <v>220</v>
      </c>
      <c r="F29" s="106">
        <f t="shared" si="0"/>
        <v>452517</v>
      </c>
      <c r="G29" s="106">
        <f t="shared" si="1"/>
        <v>452517</v>
      </c>
      <c r="H29" s="106">
        <f t="shared" si="2"/>
        <v>452517</v>
      </c>
      <c r="I29" s="106" t="s">
        <v>221</v>
      </c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82"/>
    </row>
    <row r="30" ht="22.8" customHeight="1" spans="1:40">
      <c r="A30" s="125"/>
      <c r="B30" s="103">
        <v>302</v>
      </c>
      <c r="C30" s="103">
        <v>26</v>
      </c>
      <c r="D30" s="108">
        <v>119</v>
      </c>
      <c r="E30" s="177" t="s">
        <v>222</v>
      </c>
      <c r="F30" s="106">
        <f t="shared" si="0"/>
        <v>100000</v>
      </c>
      <c r="G30" s="106">
        <f t="shared" si="1"/>
        <v>100000</v>
      </c>
      <c r="H30" s="106">
        <f t="shared" si="2"/>
        <v>100000</v>
      </c>
      <c r="I30" s="106"/>
      <c r="J30" s="106">
        <v>100000</v>
      </c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82"/>
    </row>
    <row r="31" ht="22.8" customHeight="1" spans="1:40">
      <c r="A31" s="125"/>
      <c r="B31" s="103">
        <v>302</v>
      </c>
      <c r="C31" s="103">
        <v>28</v>
      </c>
      <c r="D31" s="108">
        <v>119</v>
      </c>
      <c r="E31" s="177" t="s">
        <v>223</v>
      </c>
      <c r="F31" s="106">
        <f t="shared" si="0"/>
        <v>59564.46</v>
      </c>
      <c r="G31" s="106">
        <f t="shared" si="1"/>
        <v>59564.46</v>
      </c>
      <c r="H31" s="106">
        <f t="shared" si="2"/>
        <v>59564.46</v>
      </c>
      <c r="I31" s="106" t="s">
        <v>224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82"/>
    </row>
    <row r="32" ht="22.8" customHeight="1" spans="1:40">
      <c r="A32" s="125"/>
      <c r="B32" s="103">
        <v>302</v>
      </c>
      <c r="C32" s="103">
        <v>29</v>
      </c>
      <c r="D32" s="108">
        <v>119</v>
      </c>
      <c r="E32" s="177" t="s">
        <v>225</v>
      </c>
      <c r="F32" s="106">
        <f t="shared" si="0"/>
        <v>75797.48</v>
      </c>
      <c r="G32" s="106">
        <f t="shared" si="1"/>
        <v>75797.48</v>
      </c>
      <c r="H32" s="106">
        <f t="shared" si="2"/>
        <v>75797.48</v>
      </c>
      <c r="I32" s="106" t="s">
        <v>226</v>
      </c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82"/>
    </row>
    <row r="33" ht="22.8" customHeight="1" spans="1:40">
      <c r="A33" s="125"/>
      <c r="B33" s="103">
        <v>302</v>
      </c>
      <c r="C33" s="103">
        <v>31</v>
      </c>
      <c r="D33" s="108">
        <v>119</v>
      </c>
      <c r="E33" s="177" t="s">
        <v>227</v>
      </c>
      <c r="F33" s="106">
        <f t="shared" si="0"/>
        <v>85050</v>
      </c>
      <c r="G33" s="106">
        <f t="shared" si="1"/>
        <v>85050</v>
      </c>
      <c r="H33" s="106">
        <f t="shared" si="2"/>
        <v>85050</v>
      </c>
      <c r="I33" s="106" t="s">
        <v>228</v>
      </c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82"/>
    </row>
    <row r="34" ht="22.8" customHeight="1" spans="1:40">
      <c r="A34" s="125"/>
      <c r="B34" s="103">
        <v>302</v>
      </c>
      <c r="C34" s="103">
        <v>39</v>
      </c>
      <c r="D34" s="108">
        <v>119</v>
      </c>
      <c r="E34" s="177" t="s">
        <v>229</v>
      </c>
      <c r="F34" s="106">
        <f t="shared" si="0"/>
        <v>175800</v>
      </c>
      <c r="G34" s="106">
        <f t="shared" si="1"/>
        <v>175800</v>
      </c>
      <c r="H34" s="106">
        <f t="shared" si="2"/>
        <v>175800</v>
      </c>
      <c r="I34" s="106" t="s">
        <v>230</v>
      </c>
      <c r="J34" s="106">
        <v>24000</v>
      </c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82"/>
    </row>
    <row r="35" ht="22.8" customHeight="1" spans="1:40">
      <c r="A35" s="125"/>
      <c r="B35" s="103">
        <v>302</v>
      </c>
      <c r="C35" s="103">
        <v>99</v>
      </c>
      <c r="D35" s="108">
        <v>119</v>
      </c>
      <c r="E35" s="177" t="s">
        <v>231</v>
      </c>
      <c r="F35" s="106">
        <f t="shared" si="0"/>
        <v>286488.82</v>
      </c>
      <c r="G35" s="106">
        <f t="shared" si="1"/>
        <v>286488.82</v>
      </c>
      <c r="H35" s="106">
        <f t="shared" si="2"/>
        <v>286488.82</v>
      </c>
      <c r="I35" s="106" t="s">
        <v>232</v>
      </c>
      <c r="J35" s="106">
        <v>128000</v>
      </c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82"/>
    </row>
    <row r="36" ht="22.8" customHeight="1" spans="1:40">
      <c r="A36" s="125"/>
      <c r="B36" s="103">
        <v>303</v>
      </c>
      <c r="C36" s="103"/>
      <c r="D36" s="108">
        <v>119</v>
      </c>
      <c r="E36" s="176" t="s">
        <v>233</v>
      </c>
      <c r="F36" s="106">
        <f t="shared" si="0"/>
        <v>1542528.61</v>
      </c>
      <c r="G36" s="106">
        <f t="shared" si="1"/>
        <v>1542528.61</v>
      </c>
      <c r="H36" s="106">
        <f t="shared" si="2"/>
        <v>1542528.61</v>
      </c>
      <c r="I36" s="106">
        <f>I37+I38</f>
        <v>1542528.61</v>
      </c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82"/>
    </row>
    <row r="37" ht="22.8" customHeight="1" spans="1:40">
      <c r="A37" s="125"/>
      <c r="B37" s="103">
        <v>303</v>
      </c>
      <c r="C37" s="211" t="s">
        <v>97</v>
      </c>
      <c r="D37" s="108">
        <v>119</v>
      </c>
      <c r="E37" s="177" t="s">
        <v>234</v>
      </c>
      <c r="F37" s="106">
        <f t="shared" si="0"/>
        <v>1424090</v>
      </c>
      <c r="G37" s="106">
        <f t="shared" si="1"/>
        <v>1424090</v>
      </c>
      <c r="H37" s="106">
        <f t="shared" si="2"/>
        <v>1424090</v>
      </c>
      <c r="I37" s="106" t="s">
        <v>235</v>
      </c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82"/>
    </row>
    <row r="38" ht="22.8" customHeight="1" spans="1:40">
      <c r="A38" s="125"/>
      <c r="B38" s="103">
        <v>303</v>
      </c>
      <c r="C38" s="211" t="s">
        <v>189</v>
      </c>
      <c r="D38" s="108">
        <v>119</v>
      </c>
      <c r="E38" s="177" t="s">
        <v>236</v>
      </c>
      <c r="F38" s="106">
        <f t="shared" si="0"/>
        <v>118438.61</v>
      </c>
      <c r="G38" s="106">
        <f t="shared" si="1"/>
        <v>118438.61</v>
      </c>
      <c r="H38" s="106">
        <f t="shared" si="2"/>
        <v>118438.61</v>
      </c>
      <c r="I38" s="106" t="s">
        <v>237</v>
      </c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8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selection activeCell="G7" sqref="G7:H29"/>
    </sheetView>
  </sheetViews>
  <sheetFormatPr defaultColWidth="10" defaultRowHeight="13.5"/>
  <cols>
    <col min="1" max="1" width="1.53333333333333" style="139" customWidth="1"/>
    <col min="2" max="4" width="6.15" style="139" customWidth="1"/>
    <col min="5" max="5" width="16.825" style="139" customWidth="1"/>
    <col min="6" max="6" width="41.0333333333333" style="139" customWidth="1"/>
    <col min="7" max="7" width="16.4083333333333" style="139" customWidth="1"/>
    <col min="8" max="8" width="16.625" style="139" customWidth="1"/>
    <col min="9" max="9" width="16.4083333333333" style="139" customWidth="1"/>
    <col min="10" max="10" width="1.53333333333333" style="139" customWidth="1"/>
    <col min="11" max="11" width="9.76666666666667" style="139" customWidth="1"/>
    <col min="12" max="16384" width="10" style="139"/>
  </cols>
  <sheetData>
    <row r="1" s="139" customFormat="1" ht="14.3" customHeight="1" spans="1:10">
      <c r="A1" s="142"/>
      <c r="B1" s="140"/>
      <c r="C1" s="140"/>
      <c r="D1" s="140"/>
      <c r="E1" s="141"/>
      <c r="F1" s="141"/>
      <c r="G1" s="162" t="s">
        <v>238</v>
      </c>
      <c r="H1" s="162"/>
      <c r="I1" s="162"/>
      <c r="J1" s="169"/>
    </row>
    <row r="2" s="139" customFormat="1" ht="19.9" customHeight="1" spans="1:10">
      <c r="A2" s="142"/>
      <c r="B2" s="144" t="s">
        <v>239</v>
      </c>
      <c r="C2" s="144"/>
      <c r="D2" s="144"/>
      <c r="E2" s="144"/>
      <c r="F2" s="144"/>
      <c r="G2" s="144"/>
      <c r="H2" s="144"/>
      <c r="I2" s="144"/>
      <c r="J2" s="169" t="s">
        <v>3</v>
      </c>
    </row>
    <row r="3" s="139" customFormat="1" ht="17.05" customHeight="1" spans="1:10">
      <c r="A3" s="145"/>
      <c r="B3" s="146" t="s">
        <v>5</v>
      </c>
      <c r="C3" s="146"/>
      <c r="D3" s="146"/>
      <c r="E3" s="146"/>
      <c r="F3" s="146"/>
      <c r="G3" s="145"/>
      <c r="H3" s="163"/>
      <c r="I3" s="147" t="s">
        <v>6</v>
      </c>
      <c r="J3" s="169"/>
    </row>
    <row r="4" s="139" customFormat="1" ht="21.35" customHeight="1" spans="1:10">
      <c r="A4" s="150"/>
      <c r="B4" s="149" t="s">
        <v>9</v>
      </c>
      <c r="C4" s="149"/>
      <c r="D4" s="149"/>
      <c r="E4" s="149"/>
      <c r="F4" s="149"/>
      <c r="G4" s="149" t="s">
        <v>60</v>
      </c>
      <c r="H4" s="164" t="s">
        <v>240</v>
      </c>
      <c r="I4" s="164" t="s">
        <v>174</v>
      </c>
      <c r="J4" s="160"/>
    </row>
    <row r="5" s="139" customFormat="1" ht="21.35" customHeight="1" spans="1:10">
      <c r="A5" s="150"/>
      <c r="B5" s="149" t="s">
        <v>80</v>
      </c>
      <c r="C5" s="149"/>
      <c r="D5" s="149"/>
      <c r="E5" s="149" t="s">
        <v>71</v>
      </c>
      <c r="F5" s="149" t="s">
        <v>72</v>
      </c>
      <c r="G5" s="149"/>
      <c r="H5" s="164"/>
      <c r="I5" s="164"/>
      <c r="J5" s="160"/>
    </row>
    <row r="6" s="139" customFormat="1" ht="21.35" customHeight="1" spans="1:10">
      <c r="A6" s="165"/>
      <c r="B6" s="149" t="s">
        <v>81</v>
      </c>
      <c r="C6" s="149" t="s">
        <v>82</v>
      </c>
      <c r="D6" s="149" t="s">
        <v>83</v>
      </c>
      <c r="E6" s="149"/>
      <c r="F6" s="149"/>
      <c r="G6" s="149"/>
      <c r="H6" s="164"/>
      <c r="I6" s="164"/>
      <c r="J6" s="170"/>
    </row>
    <row r="7" s="139" customFormat="1" ht="19.9" customHeight="1" spans="1:10">
      <c r="A7" s="166"/>
      <c r="B7" s="149"/>
      <c r="C7" s="149"/>
      <c r="D7" s="149"/>
      <c r="E7" s="149"/>
      <c r="F7" s="149" t="s">
        <v>73</v>
      </c>
      <c r="G7" s="167">
        <v>7421588.82</v>
      </c>
      <c r="H7" s="167">
        <v>7421588.82</v>
      </c>
      <c r="I7" s="151"/>
      <c r="J7" s="171"/>
    </row>
    <row r="8" s="139" customFormat="1" ht="19.9" customHeight="1" spans="1:10">
      <c r="A8" s="165"/>
      <c r="B8" s="103">
        <v>201</v>
      </c>
      <c r="C8" s="103"/>
      <c r="D8" s="103"/>
      <c r="E8" s="108">
        <v>119</v>
      </c>
      <c r="F8" s="107" t="s">
        <v>86</v>
      </c>
      <c r="G8" s="168" t="s">
        <v>87</v>
      </c>
      <c r="H8" s="168" t="s">
        <v>87</v>
      </c>
      <c r="I8" s="155"/>
      <c r="J8" s="169"/>
    </row>
    <row r="9" s="139" customFormat="1" ht="19.9" customHeight="1" spans="1:10">
      <c r="A9" s="165"/>
      <c r="B9" s="103">
        <v>201</v>
      </c>
      <c r="C9" s="103" t="s">
        <v>89</v>
      </c>
      <c r="D9" s="103"/>
      <c r="E9" s="108">
        <v>119</v>
      </c>
      <c r="F9" s="107" t="s">
        <v>241</v>
      </c>
      <c r="G9" s="168" t="s">
        <v>87</v>
      </c>
      <c r="H9" s="168" t="s">
        <v>87</v>
      </c>
      <c r="I9" s="155"/>
      <c r="J9" s="170"/>
    </row>
    <row r="10" s="139" customFormat="1" ht="19.9" customHeight="1" spans="1:10">
      <c r="A10" s="165"/>
      <c r="B10" s="103">
        <v>201</v>
      </c>
      <c r="C10" s="103" t="s">
        <v>89</v>
      </c>
      <c r="D10" s="103" t="s">
        <v>91</v>
      </c>
      <c r="E10" s="108">
        <v>119</v>
      </c>
      <c r="F10" s="107" t="s">
        <v>242</v>
      </c>
      <c r="G10" s="168" t="s">
        <v>93</v>
      </c>
      <c r="H10" s="168" t="s">
        <v>93</v>
      </c>
      <c r="I10" s="155"/>
      <c r="J10" s="170"/>
    </row>
    <row r="11" s="139" customFormat="1" ht="19.9" customHeight="1" spans="1:10">
      <c r="A11" s="165"/>
      <c r="B11" s="103">
        <v>201</v>
      </c>
      <c r="C11" s="103" t="s">
        <v>89</v>
      </c>
      <c r="D11" s="103" t="s">
        <v>94</v>
      </c>
      <c r="E11" s="108">
        <v>119</v>
      </c>
      <c r="F11" s="107" t="s">
        <v>243</v>
      </c>
      <c r="G11" s="168" t="s">
        <v>96</v>
      </c>
      <c r="H11" s="168" t="s">
        <v>96</v>
      </c>
      <c r="I11" s="155"/>
      <c r="J11" s="170"/>
    </row>
    <row r="12" s="139" customFormat="1" ht="19.9" customHeight="1" spans="1:10">
      <c r="A12" s="165"/>
      <c r="B12" s="103">
        <v>201</v>
      </c>
      <c r="C12" s="103" t="s">
        <v>89</v>
      </c>
      <c r="D12" s="103" t="s">
        <v>97</v>
      </c>
      <c r="E12" s="108">
        <v>119</v>
      </c>
      <c r="F12" s="107" t="s">
        <v>244</v>
      </c>
      <c r="G12" s="168" t="s">
        <v>99</v>
      </c>
      <c r="H12" s="168" t="s">
        <v>99</v>
      </c>
      <c r="I12" s="155"/>
      <c r="J12" s="170"/>
    </row>
    <row r="13" s="139" customFormat="1" ht="19.9" customHeight="1" spans="1:10">
      <c r="A13" s="165"/>
      <c r="B13" s="103">
        <v>201</v>
      </c>
      <c r="C13" s="103" t="s">
        <v>89</v>
      </c>
      <c r="D13" s="103" t="s">
        <v>245</v>
      </c>
      <c r="E13" s="108">
        <v>119</v>
      </c>
      <c r="F13" s="107" t="s">
        <v>246</v>
      </c>
      <c r="G13" s="168" t="s">
        <v>101</v>
      </c>
      <c r="H13" s="168" t="s">
        <v>101</v>
      </c>
      <c r="I13" s="155"/>
      <c r="J13" s="170"/>
    </row>
    <row r="14" s="139" customFormat="1" ht="19.9" customHeight="1" spans="1:10">
      <c r="A14" s="165"/>
      <c r="B14" s="103">
        <v>208</v>
      </c>
      <c r="C14" s="103"/>
      <c r="D14" s="103"/>
      <c r="E14" s="108">
        <v>119</v>
      </c>
      <c r="F14" s="107" t="s">
        <v>102</v>
      </c>
      <c r="G14" s="168" t="s">
        <v>103</v>
      </c>
      <c r="H14" s="168" t="s">
        <v>103</v>
      </c>
      <c r="I14" s="155"/>
      <c r="J14" s="170"/>
    </row>
    <row r="15" s="139" customFormat="1" ht="19.9" customHeight="1" spans="1:10">
      <c r="A15" s="165"/>
      <c r="B15" s="103">
        <v>208</v>
      </c>
      <c r="C15" s="103" t="s">
        <v>97</v>
      </c>
      <c r="D15" s="103"/>
      <c r="E15" s="108">
        <v>119</v>
      </c>
      <c r="F15" s="107" t="s">
        <v>247</v>
      </c>
      <c r="G15" s="168" t="s">
        <v>105</v>
      </c>
      <c r="H15" s="168" t="s">
        <v>105</v>
      </c>
      <c r="I15" s="155"/>
      <c r="J15" s="170"/>
    </row>
    <row r="16" s="139" customFormat="1" ht="19.9" customHeight="1" spans="1:10">
      <c r="A16" s="165"/>
      <c r="B16" s="103">
        <v>208</v>
      </c>
      <c r="C16" s="103" t="s">
        <v>97</v>
      </c>
      <c r="D16" s="103" t="s">
        <v>91</v>
      </c>
      <c r="E16" s="108">
        <v>119</v>
      </c>
      <c r="F16" s="107" t="s">
        <v>248</v>
      </c>
      <c r="G16" s="168" t="s">
        <v>107</v>
      </c>
      <c r="H16" s="168" t="s">
        <v>107</v>
      </c>
      <c r="I16" s="155"/>
      <c r="J16" s="170"/>
    </row>
    <row r="17" s="139" customFormat="1" ht="19.9" customHeight="1" spans="1:10">
      <c r="A17" s="165"/>
      <c r="B17" s="103">
        <v>208</v>
      </c>
      <c r="C17" s="103" t="s">
        <v>97</v>
      </c>
      <c r="D17" s="103" t="s">
        <v>94</v>
      </c>
      <c r="E17" s="108">
        <v>119</v>
      </c>
      <c r="F17" s="107" t="s">
        <v>249</v>
      </c>
      <c r="G17" s="168" t="s">
        <v>109</v>
      </c>
      <c r="H17" s="168" t="s">
        <v>109</v>
      </c>
      <c r="I17" s="155"/>
      <c r="J17" s="170"/>
    </row>
    <row r="18" s="139" customFormat="1" ht="19.9" customHeight="1" spans="1:10">
      <c r="A18" s="165"/>
      <c r="B18" s="103">
        <v>208</v>
      </c>
      <c r="C18" s="103" t="s">
        <v>97</v>
      </c>
      <c r="D18" s="103" t="s">
        <v>97</v>
      </c>
      <c r="E18" s="108">
        <v>119</v>
      </c>
      <c r="F18" s="107" t="s">
        <v>250</v>
      </c>
      <c r="G18" s="168" t="s">
        <v>111</v>
      </c>
      <c r="H18" s="168" t="s">
        <v>111</v>
      </c>
      <c r="I18" s="155"/>
      <c r="J18" s="170"/>
    </row>
    <row r="19" s="139" customFormat="1" ht="19.9" customHeight="1" spans="1:10">
      <c r="A19" s="165"/>
      <c r="B19" s="103" t="s">
        <v>251</v>
      </c>
      <c r="C19" s="103" t="s">
        <v>252</v>
      </c>
      <c r="D19" s="103"/>
      <c r="E19" s="108">
        <v>119</v>
      </c>
      <c r="F19" s="107" t="s">
        <v>253</v>
      </c>
      <c r="G19" s="168" t="s">
        <v>113</v>
      </c>
      <c r="H19" s="168" t="s">
        <v>113</v>
      </c>
      <c r="I19" s="155"/>
      <c r="J19" s="170"/>
    </row>
    <row r="20" s="139" customFormat="1" ht="19.9" customHeight="1" spans="1:10">
      <c r="A20" s="165"/>
      <c r="B20" s="103">
        <v>208</v>
      </c>
      <c r="C20" s="103" t="s">
        <v>252</v>
      </c>
      <c r="D20" s="103" t="s">
        <v>252</v>
      </c>
      <c r="E20" s="108">
        <v>119</v>
      </c>
      <c r="F20" s="107" t="s">
        <v>254</v>
      </c>
      <c r="G20" s="168" t="s">
        <v>113</v>
      </c>
      <c r="H20" s="168" t="s">
        <v>113</v>
      </c>
      <c r="I20" s="155"/>
      <c r="J20" s="170"/>
    </row>
    <row r="21" s="139" customFormat="1" ht="19.9" customHeight="1" spans="1:10">
      <c r="A21" s="165"/>
      <c r="B21" s="103">
        <v>210</v>
      </c>
      <c r="C21" s="103"/>
      <c r="D21" s="103"/>
      <c r="E21" s="108">
        <v>119</v>
      </c>
      <c r="F21" s="107" t="s">
        <v>114</v>
      </c>
      <c r="G21" s="168" t="s">
        <v>115</v>
      </c>
      <c r="H21" s="168" t="s">
        <v>115</v>
      </c>
      <c r="I21" s="155"/>
      <c r="J21" s="170"/>
    </row>
    <row r="22" s="139" customFormat="1" ht="19.9" customHeight="1" spans="1:10">
      <c r="A22" s="165"/>
      <c r="B22" s="103">
        <v>210</v>
      </c>
      <c r="C22" s="103" t="s">
        <v>255</v>
      </c>
      <c r="D22" s="103"/>
      <c r="E22" s="108">
        <v>119</v>
      </c>
      <c r="F22" s="107" t="s">
        <v>256</v>
      </c>
      <c r="G22" s="168" t="s">
        <v>115</v>
      </c>
      <c r="H22" s="168" t="s">
        <v>115</v>
      </c>
      <c r="I22" s="155"/>
      <c r="J22" s="170"/>
    </row>
    <row r="23" s="139" customFormat="1" ht="19.9" customHeight="1" spans="1:10">
      <c r="A23" s="165"/>
      <c r="B23" s="103">
        <v>210</v>
      </c>
      <c r="C23" s="103" t="s">
        <v>255</v>
      </c>
      <c r="D23" s="103" t="s">
        <v>91</v>
      </c>
      <c r="E23" s="108">
        <v>119</v>
      </c>
      <c r="F23" s="107" t="s">
        <v>257</v>
      </c>
      <c r="G23" s="168" t="s">
        <v>118</v>
      </c>
      <c r="H23" s="168" t="s">
        <v>118</v>
      </c>
      <c r="I23" s="155"/>
      <c r="J23" s="170"/>
    </row>
    <row r="24" s="139" customFormat="1" ht="19.9" customHeight="1" spans="1:10">
      <c r="A24" s="165"/>
      <c r="B24" s="103">
        <v>210</v>
      </c>
      <c r="C24" s="103">
        <v>11</v>
      </c>
      <c r="D24" s="103" t="s">
        <v>94</v>
      </c>
      <c r="E24" s="108">
        <v>119</v>
      </c>
      <c r="F24" s="107" t="s">
        <v>258</v>
      </c>
      <c r="G24" s="168" t="s">
        <v>120</v>
      </c>
      <c r="H24" s="168" t="s">
        <v>120</v>
      </c>
      <c r="I24" s="155"/>
      <c r="J24" s="170"/>
    </row>
    <row r="25" s="139" customFormat="1" ht="19.9" customHeight="1" spans="1:10">
      <c r="A25" s="165"/>
      <c r="B25" s="103">
        <v>210</v>
      </c>
      <c r="C25" s="103" t="s">
        <v>255</v>
      </c>
      <c r="D25" s="103" t="s">
        <v>89</v>
      </c>
      <c r="E25" s="108">
        <v>119</v>
      </c>
      <c r="F25" s="107" t="s">
        <v>259</v>
      </c>
      <c r="G25" s="168" t="s">
        <v>122</v>
      </c>
      <c r="H25" s="168" t="s">
        <v>122</v>
      </c>
      <c r="I25" s="155"/>
      <c r="J25" s="170"/>
    </row>
    <row r="26" s="139" customFormat="1" ht="19.9" customHeight="1" spans="1:10">
      <c r="A26" s="165"/>
      <c r="B26" s="103">
        <v>210</v>
      </c>
      <c r="C26" s="103" t="s">
        <v>255</v>
      </c>
      <c r="D26" s="103" t="s">
        <v>252</v>
      </c>
      <c r="E26" s="108">
        <v>119</v>
      </c>
      <c r="F26" s="107" t="s">
        <v>260</v>
      </c>
      <c r="G26" s="168" t="s">
        <v>124</v>
      </c>
      <c r="H26" s="168" t="s">
        <v>124</v>
      </c>
      <c r="I26" s="155"/>
      <c r="J26" s="170"/>
    </row>
    <row r="27" s="139" customFormat="1" ht="19.9" customHeight="1" spans="1:10">
      <c r="A27" s="165"/>
      <c r="B27" s="103">
        <v>221</v>
      </c>
      <c r="C27" s="103"/>
      <c r="D27" s="103"/>
      <c r="E27" s="108">
        <v>119</v>
      </c>
      <c r="F27" s="107" t="s">
        <v>125</v>
      </c>
      <c r="G27" s="168" t="s">
        <v>126</v>
      </c>
      <c r="H27" s="168" t="s">
        <v>126</v>
      </c>
      <c r="I27" s="155"/>
      <c r="J27" s="170"/>
    </row>
    <row r="28" s="139" customFormat="1" ht="19.9" customHeight="1" spans="1:10">
      <c r="A28" s="165"/>
      <c r="B28" s="103" t="s">
        <v>261</v>
      </c>
      <c r="C28" s="103" t="s">
        <v>94</v>
      </c>
      <c r="D28" s="103"/>
      <c r="E28" s="108">
        <v>119</v>
      </c>
      <c r="F28" s="107" t="s">
        <v>262</v>
      </c>
      <c r="G28" s="168" t="s">
        <v>126</v>
      </c>
      <c r="H28" s="168" t="s">
        <v>126</v>
      </c>
      <c r="I28" s="155"/>
      <c r="J28" s="170"/>
    </row>
    <row r="29" s="139" customFormat="1" ht="19.9" customHeight="1" spans="1:10">
      <c r="A29" s="165"/>
      <c r="B29" s="103">
        <v>221</v>
      </c>
      <c r="C29" s="103" t="s">
        <v>94</v>
      </c>
      <c r="D29" s="103" t="s">
        <v>91</v>
      </c>
      <c r="E29" s="108">
        <v>119</v>
      </c>
      <c r="F29" s="107" t="s">
        <v>263</v>
      </c>
      <c r="G29" s="168" t="s">
        <v>126</v>
      </c>
      <c r="H29" s="168" t="s">
        <v>126</v>
      </c>
      <c r="I29" s="155"/>
      <c r="J29" s="170"/>
    </row>
  </sheetData>
  <mergeCells count="12">
    <mergeCell ref="B1:D1"/>
    <mergeCell ref="G1:I1"/>
    <mergeCell ref="B2:I2"/>
    <mergeCell ref="B3:F3"/>
    <mergeCell ref="B4:F4"/>
    <mergeCell ref="B5:D5"/>
    <mergeCell ref="A9:A14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D1" workbookViewId="0">
      <selection activeCell="J10" sqref="J10"/>
    </sheetView>
  </sheetViews>
  <sheetFormatPr defaultColWidth="10" defaultRowHeight="13.5"/>
  <cols>
    <col min="1" max="1" width="1.53333333333333" style="139" customWidth="1"/>
    <col min="2" max="3" width="6.15" style="139" customWidth="1"/>
    <col min="4" max="4" width="16.4083333333333" style="139" customWidth="1"/>
    <col min="5" max="5" width="41.0333333333333" style="139" customWidth="1"/>
    <col min="6" max="8" width="16.4083333333333" style="139" customWidth="1"/>
    <col min="9" max="9" width="1.53333333333333" style="139" customWidth="1"/>
    <col min="10" max="16384" width="10" style="139"/>
  </cols>
  <sheetData>
    <row r="1" s="139" customFormat="1" ht="14.3" customHeight="1" spans="1:9">
      <c r="A1" s="140"/>
      <c r="B1" s="140"/>
      <c r="C1" s="140"/>
      <c r="D1" s="141"/>
      <c r="E1" s="141"/>
      <c r="F1" s="142"/>
      <c r="G1" s="142"/>
      <c r="H1" s="143" t="s">
        <v>264</v>
      </c>
      <c r="I1" s="160"/>
    </row>
    <row r="2" s="139" customFormat="1" ht="19.9" customHeight="1" spans="1:9">
      <c r="A2" s="142"/>
      <c r="B2" s="144" t="s">
        <v>265</v>
      </c>
      <c r="C2" s="144"/>
      <c r="D2" s="144"/>
      <c r="E2" s="144"/>
      <c r="F2" s="144"/>
      <c r="G2" s="144"/>
      <c r="H2" s="144"/>
      <c r="I2" s="160"/>
    </row>
    <row r="3" s="139" customFormat="1" ht="17.05" customHeight="1" spans="1:9">
      <c r="A3" s="145"/>
      <c r="B3" s="146" t="s">
        <v>5</v>
      </c>
      <c r="C3" s="146"/>
      <c r="D3" s="146"/>
      <c r="E3" s="146"/>
      <c r="G3" s="145"/>
      <c r="H3" s="147" t="s">
        <v>6</v>
      </c>
      <c r="I3" s="160"/>
    </row>
    <row r="4" s="139" customFormat="1" ht="21.35" customHeight="1" spans="1:9">
      <c r="A4" s="148"/>
      <c r="B4" s="149" t="s">
        <v>9</v>
      </c>
      <c r="C4" s="149"/>
      <c r="D4" s="149"/>
      <c r="E4" s="149"/>
      <c r="F4" s="149" t="s">
        <v>76</v>
      </c>
      <c r="G4" s="149"/>
      <c r="H4" s="149"/>
      <c r="I4" s="160"/>
    </row>
    <row r="5" s="139" customFormat="1" ht="21.35" customHeight="1" spans="1:9">
      <c r="A5" s="148"/>
      <c r="B5" s="149" t="s">
        <v>80</v>
      </c>
      <c r="C5" s="149"/>
      <c r="D5" s="149" t="s">
        <v>71</v>
      </c>
      <c r="E5" s="149" t="s">
        <v>72</v>
      </c>
      <c r="F5" s="149" t="s">
        <v>60</v>
      </c>
      <c r="G5" s="149" t="s">
        <v>266</v>
      </c>
      <c r="H5" s="149" t="s">
        <v>267</v>
      </c>
      <c r="I5" s="160"/>
    </row>
    <row r="6" s="139" customFormat="1" ht="21.35" customHeight="1" spans="1:9">
      <c r="A6" s="150"/>
      <c r="B6" s="149" t="s">
        <v>81</v>
      </c>
      <c r="C6" s="149" t="s">
        <v>82</v>
      </c>
      <c r="D6" s="149"/>
      <c r="E6" s="149"/>
      <c r="F6" s="149"/>
      <c r="G6" s="149"/>
      <c r="H6" s="149"/>
      <c r="I6" s="160"/>
    </row>
    <row r="7" s="139" customFormat="1" ht="30" customHeight="1" spans="1:9">
      <c r="A7" s="148"/>
      <c r="B7" s="149"/>
      <c r="C7" s="149"/>
      <c r="D7" s="149"/>
      <c r="E7" s="149" t="s">
        <v>73</v>
      </c>
      <c r="F7" s="151">
        <f>G7+H7</f>
        <v>7091588.82</v>
      </c>
      <c r="G7" s="151">
        <f>G8+G18+G21</f>
        <v>5867851.06</v>
      </c>
      <c r="H7" s="151">
        <f>H13+H18</f>
        <v>1223737.76</v>
      </c>
      <c r="I7" s="160"/>
    </row>
    <row r="8" s="139" customFormat="1" ht="30" customHeight="1" spans="1:9">
      <c r="A8" s="148"/>
      <c r="B8" s="149">
        <v>501</v>
      </c>
      <c r="C8" s="149"/>
      <c r="D8" s="149">
        <v>119</v>
      </c>
      <c r="E8" s="152" t="s">
        <v>268</v>
      </c>
      <c r="F8" s="151">
        <f t="shared" ref="F8:F22" si="0">G8+H8</f>
        <v>3341329.92</v>
      </c>
      <c r="G8" s="151">
        <f>SUM(G9:G12)</f>
        <v>3341329.92</v>
      </c>
      <c r="H8" s="151"/>
      <c r="I8" s="160"/>
    </row>
    <row r="9" s="139" customFormat="1" ht="30" customHeight="1" spans="1:9">
      <c r="A9" s="148"/>
      <c r="B9" s="149">
        <v>501</v>
      </c>
      <c r="C9" s="149" t="s">
        <v>91</v>
      </c>
      <c r="D9" s="153">
        <v>119</v>
      </c>
      <c r="E9" s="154" t="s">
        <v>269</v>
      </c>
      <c r="F9" s="155">
        <f t="shared" si="0"/>
        <v>2266602</v>
      </c>
      <c r="G9" s="155">
        <v>2266602</v>
      </c>
      <c r="H9" s="155"/>
      <c r="I9" s="160"/>
    </row>
    <row r="10" s="139" customFormat="1" ht="30" customHeight="1" spans="1:9">
      <c r="A10" s="148"/>
      <c r="B10" s="149">
        <v>501</v>
      </c>
      <c r="C10" s="149" t="s">
        <v>94</v>
      </c>
      <c r="D10" s="153">
        <v>119</v>
      </c>
      <c r="E10" s="154" t="s">
        <v>270</v>
      </c>
      <c r="F10" s="155">
        <f t="shared" si="0"/>
        <v>598603.32</v>
      </c>
      <c r="G10" s="155">
        <v>598603.32</v>
      </c>
      <c r="H10" s="155"/>
      <c r="I10" s="160"/>
    </row>
    <row r="11" s="139" customFormat="1" ht="30" customHeight="1" spans="1:9">
      <c r="A11" s="148"/>
      <c r="B11" s="149">
        <v>501</v>
      </c>
      <c r="C11" s="149" t="s">
        <v>89</v>
      </c>
      <c r="D11" s="153">
        <v>119</v>
      </c>
      <c r="E11" s="154" t="s">
        <v>271</v>
      </c>
      <c r="F11" s="155">
        <f t="shared" si="0"/>
        <v>293742.6</v>
      </c>
      <c r="G11" s="155">
        <v>293742.6</v>
      </c>
      <c r="H11" s="155"/>
      <c r="I11" s="160"/>
    </row>
    <row r="12" s="139" customFormat="1" ht="30" customHeight="1" spans="2:9">
      <c r="B12" s="149">
        <v>501</v>
      </c>
      <c r="C12" s="149" t="s">
        <v>252</v>
      </c>
      <c r="D12" s="153">
        <v>119</v>
      </c>
      <c r="E12" s="154" t="s">
        <v>272</v>
      </c>
      <c r="F12" s="155">
        <f t="shared" si="0"/>
        <v>182382</v>
      </c>
      <c r="G12" s="155">
        <v>182382</v>
      </c>
      <c r="H12" s="155"/>
      <c r="I12" s="160"/>
    </row>
    <row r="13" s="139" customFormat="1" ht="30" customHeight="1" spans="2:9">
      <c r="B13" s="149">
        <v>502</v>
      </c>
      <c r="C13" s="149"/>
      <c r="D13" s="149">
        <v>119</v>
      </c>
      <c r="E13" s="152" t="s">
        <v>273</v>
      </c>
      <c r="F13" s="151">
        <f t="shared" si="0"/>
        <v>1124621.38</v>
      </c>
      <c r="G13" s="151"/>
      <c r="H13" s="151">
        <f>SUM(H14:H17)</f>
        <v>1124621.38</v>
      </c>
      <c r="I13" s="160"/>
    </row>
    <row r="14" s="139" customFormat="1" ht="30" customHeight="1" spans="2:9">
      <c r="B14" s="149">
        <v>502</v>
      </c>
      <c r="C14" s="149" t="s">
        <v>91</v>
      </c>
      <c r="D14" s="153">
        <v>119</v>
      </c>
      <c r="E14" s="154" t="s">
        <v>274</v>
      </c>
      <c r="F14" s="155">
        <f t="shared" si="0"/>
        <v>446632.38</v>
      </c>
      <c r="G14" s="155"/>
      <c r="H14" s="155">
        <v>446632.38</v>
      </c>
      <c r="I14" s="160"/>
    </row>
    <row r="15" s="139" customFormat="1" ht="30" customHeight="1" spans="2:9">
      <c r="B15" s="149">
        <v>502</v>
      </c>
      <c r="C15" s="149" t="s">
        <v>211</v>
      </c>
      <c r="D15" s="153">
        <v>119</v>
      </c>
      <c r="E15" s="154" t="s">
        <v>275</v>
      </c>
      <c r="F15" s="155">
        <f t="shared" si="0"/>
        <v>451137</v>
      </c>
      <c r="G15" s="155"/>
      <c r="H15" s="155">
        <v>451137</v>
      </c>
      <c r="I15" s="160"/>
    </row>
    <row r="16" s="139" customFormat="1" ht="30" customHeight="1" spans="2:9">
      <c r="B16" s="149">
        <v>502</v>
      </c>
      <c r="C16" s="149" t="s">
        <v>192</v>
      </c>
      <c r="D16" s="153">
        <v>119</v>
      </c>
      <c r="E16" s="154" t="s">
        <v>276</v>
      </c>
      <c r="F16" s="155">
        <f t="shared" si="0"/>
        <v>85050</v>
      </c>
      <c r="G16" s="155"/>
      <c r="H16" s="155">
        <v>85050</v>
      </c>
      <c r="I16" s="160"/>
    </row>
    <row r="17" s="139" customFormat="1" ht="30" customHeight="1" spans="2:9">
      <c r="B17" s="149">
        <v>502</v>
      </c>
      <c r="C17" s="149" t="s">
        <v>252</v>
      </c>
      <c r="D17" s="153">
        <v>119</v>
      </c>
      <c r="E17" s="154" t="s">
        <v>277</v>
      </c>
      <c r="F17" s="155">
        <f t="shared" si="0"/>
        <v>141802</v>
      </c>
      <c r="G17" s="155"/>
      <c r="H17" s="155">
        <v>141802</v>
      </c>
      <c r="I17" s="160"/>
    </row>
    <row r="18" s="139" customFormat="1" ht="30" customHeight="1" spans="2:9">
      <c r="B18" s="149">
        <v>505</v>
      </c>
      <c r="C18" s="149"/>
      <c r="D18" s="149">
        <v>119</v>
      </c>
      <c r="E18" s="152" t="s">
        <v>278</v>
      </c>
      <c r="F18" s="151">
        <f t="shared" si="0"/>
        <v>1083108.91</v>
      </c>
      <c r="G18" s="151">
        <f>SUM(G19:G20)</f>
        <v>983992.53</v>
      </c>
      <c r="H18" s="151">
        <f>SUM(H19:H20)</f>
        <v>99116.38</v>
      </c>
      <c r="I18" s="160"/>
    </row>
    <row r="19" s="139" customFormat="1" ht="30" customHeight="1" spans="2:9">
      <c r="B19" s="149">
        <v>505</v>
      </c>
      <c r="C19" s="149" t="s">
        <v>91</v>
      </c>
      <c r="D19" s="153">
        <v>119</v>
      </c>
      <c r="E19" s="154" t="s">
        <v>279</v>
      </c>
      <c r="F19" s="155">
        <f t="shared" si="0"/>
        <v>983992.53</v>
      </c>
      <c r="G19" s="155">
        <v>983992.53</v>
      </c>
      <c r="H19" s="155"/>
      <c r="I19" s="160"/>
    </row>
    <row r="20" s="139" customFormat="1" ht="30" customHeight="1" spans="1:9">
      <c r="A20" s="148"/>
      <c r="B20" s="149">
        <v>505</v>
      </c>
      <c r="C20" s="149" t="s">
        <v>94</v>
      </c>
      <c r="D20" s="153">
        <v>119</v>
      </c>
      <c r="E20" s="154" t="s">
        <v>280</v>
      </c>
      <c r="F20" s="155">
        <f t="shared" si="0"/>
        <v>99116.38</v>
      </c>
      <c r="G20" s="155"/>
      <c r="H20" s="155">
        <v>99116.38</v>
      </c>
      <c r="I20" s="160"/>
    </row>
    <row r="21" s="139" customFormat="1" ht="30" customHeight="1" spans="2:9">
      <c r="B21" s="149">
        <v>509</v>
      </c>
      <c r="C21" s="149"/>
      <c r="D21" s="149">
        <v>119</v>
      </c>
      <c r="E21" s="152" t="s">
        <v>233</v>
      </c>
      <c r="F21" s="151">
        <f t="shared" si="0"/>
        <v>1542528.61</v>
      </c>
      <c r="G21" s="151">
        <f>G22</f>
        <v>1542528.61</v>
      </c>
      <c r="H21" s="151"/>
      <c r="I21" s="160"/>
    </row>
    <row r="22" s="139" customFormat="1" ht="30" customHeight="1" spans="2:9">
      <c r="B22" s="149">
        <v>509</v>
      </c>
      <c r="C22" s="149" t="s">
        <v>91</v>
      </c>
      <c r="D22" s="153">
        <v>119</v>
      </c>
      <c r="E22" s="154" t="s">
        <v>281</v>
      </c>
      <c r="F22" s="155">
        <f t="shared" si="0"/>
        <v>1542528.61</v>
      </c>
      <c r="G22" s="155">
        <v>1542528.61</v>
      </c>
      <c r="H22" s="155"/>
      <c r="I22" s="160"/>
    </row>
    <row r="23" s="139" customFormat="1" ht="30" customHeight="1" spans="2:9">
      <c r="B23" s="156"/>
      <c r="C23" s="156"/>
      <c r="D23" s="157"/>
      <c r="E23" s="154"/>
      <c r="F23" s="155"/>
      <c r="G23" s="155"/>
      <c r="H23" s="155"/>
      <c r="I23" s="160"/>
    </row>
    <row r="24" s="139" customFormat="1" ht="30" customHeight="1" spans="2:9">
      <c r="B24" s="156"/>
      <c r="C24" s="156"/>
      <c r="D24" s="157"/>
      <c r="E24" s="154"/>
      <c r="F24" s="155"/>
      <c r="G24" s="155"/>
      <c r="H24" s="155"/>
      <c r="I24" s="160"/>
    </row>
    <row r="25" s="139" customFormat="1" ht="30" customHeight="1" spans="2:9">
      <c r="B25" s="156"/>
      <c r="C25" s="156"/>
      <c r="D25" s="157"/>
      <c r="E25" s="154"/>
      <c r="F25" s="155"/>
      <c r="G25" s="155"/>
      <c r="H25" s="155"/>
      <c r="I25" s="160"/>
    </row>
    <row r="26" s="139" customFormat="1" ht="30" customHeight="1" spans="2:9">
      <c r="B26" s="156"/>
      <c r="C26" s="156"/>
      <c r="D26" s="157"/>
      <c r="E26" s="154"/>
      <c r="F26" s="155"/>
      <c r="G26" s="155"/>
      <c r="H26" s="155"/>
      <c r="I26" s="160"/>
    </row>
    <row r="27" s="139" customFormat="1" ht="30" customHeight="1" spans="2:9">
      <c r="B27" s="156"/>
      <c r="C27" s="156"/>
      <c r="D27" s="157"/>
      <c r="E27" s="154"/>
      <c r="F27" s="155"/>
      <c r="G27" s="155"/>
      <c r="H27" s="155"/>
      <c r="I27" s="160"/>
    </row>
    <row r="28" s="139" customFormat="1" ht="30" customHeight="1" spans="2:9">
      <c r="B28" s="156"/>
      <c r="C28" s="156"/>
      <c r="D28" s="157"/>
      <c r="E28" s="154"/>
      <c r="F28" s="155"/>
      <c r="G28" s="155"/>
      <c r="H28" s="155"/>
      <c r="I28" s="160"/>
    </row>
    <row r="29" s="139" customFormat="1" ht="30" customHeight="1" spans="2:9">
      <c r="B29" s="156"/>
      <c r="C29" s="156"/>
      <c r="D29" s="157"/>
      <c r="E29" s="154"/>
      <c r="F29" s="155"/>
      <c r="G29" s="155"/>
      <c r="H29" s="155"/>
      <c r="I29" s="160"/>
    </row>
    <row r="30" s="139" customFormat="1" ht="30" customHeight="1" spans="2:9">
      <c r="B30" s="156"/>
      <c r="C30" s="156"/>
      <c r="D30" s="157"/>
      <c r="E30" s="154"/>
      <c r="F30" s="155"/>
      <c r="G30" s="155"/>
      <c r="H30" s="155"/>
      <c r="I30" s="160"/>
    </row>
    <row r="31" s="139" customFormat="1" ht="8.5" customHeight="1" spans="1:9">
      <c r="A31" s="158"/>
      <c r="B31" s="158"/>
      <c r="C31" s="158"/>
      <c r="D31" s="159"/>
      <c r="E31" s="158"/>
      <c r="F31" s="158"/>
      <c r="G31" s="158"/>
      <c r="H31" s="158"/>
      <c r="I31" s="16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selection activeCell="G6" sqref="G6"/>
    </sheetView>
  </sheetViews>
  <sheetFormatPr defaultColWidth="10" defaultRowHeight="13.5" outlineLevelCol="7"/>
  <cols>
    <col min="1" max="1" width="1.53333333333333" style="121" customWidth="1"/>
    <col min="2" max="4" width="6.625" style="121" customWidth="1"/>
    <col min="5" max="5" width="26.625" style="121" customWidth="1"/>
    <col min="6" max="6" width="48.625" style="121" customWidth="1"/>
    <col min="7" max="7" width="26.625" style="121" customWidth="1"/>
    <col min="8" max="8" width="1.53333333333333" style="121" customWidth="1"/>
    <col min="9" max="10" width="9.76666666666667" style="121" customWidth="1"/>
    <col min="11" max="16384" width="10" style="121"/>
  </cols>
  <sheetData>
    <row r="1" ht="25" customHeight="1" spans="1:8">
      <c r="A1" s="122"/>
      <c r="B1" s="2"/>
      <c r="C1" s="2"/>
      <c r="D1" s="2"/>
      <c r="E1" s="123"/>
      <c r="F1" s="123"/>
      <c r="G1" s="124" t="s">
        <v>282</v>
      </c>
      <c r="H1" s="125"/>
    </row>
    <row r="2" ht="22.8" customHeight="1" spans="1:8">
      <c r="A2" s="122"/>
      <c r="B2" s="126" t="s">
        <v>283</v>
      </c>
      <c r="C2" s="126"/>
      <c r="D2" s="126"/>
      <c r="E2" s="126"/>
      <c r="F2" s="126"/>
      <c r="G2" s="126"/>
      <c r="H2" s="125" t="s">
        <v>3</v>
      </c>
    </row>
    <row r="3" ht="19.55" customHeight="1" spans="1:8">
      <c r="A3" s="127"/>
      <c r="B3" s="128" t="s">
        <v>5</v>
      </c>
      <c r="C3" s="128"/>
      <c r="D3" s="128"/>
      <c r="E3" s="128"/>
      <c r="F3" s="128"/>
      <c r="G3" s="129" t="s">
        <v>6</v>
      </c>
      <c r="H3" s="130"/>
    </row>
    <row r="4" ht="24.4" customHeight="1" spans="1:8">
      <c r="A4" s="131"/>
      <c r="B4" s="103" t="s">
        <v>80</v>
      </c>
      <c r="C4" s="103"/>
      <c r="D4" s="103"/>
      <c r="E4" s="103" t="s">
        <v>71</v>
      </c>
      <c r="F4" s="103" t="s">
        <v>72</v>
      </c>
      <c r="G4" s="103" t="s">
        <v>284</v>
      </c>
      <c r="H4" s="132"/>
    </row>
    <row r="5" ht="24" customHeight="1" spans="1:8">
      <c r="A5" s="131"/>
      <c r="B5" s="103" t="s">
        <v>81</v>
      </c>
      <c r="C5" s="103" t="s">
        <v>82</v>
      </c>
      <c r="D5" s="103" t="s">
        <v>83</v>
      </c>
      <c r="E5" s="103"/>
      <c r="F5" s="103"/>
      <c r="G5" s="103"/>
      <c r="H5" s="133"/>
    </row>
    <row r="6" ht="28" customHeight="1" spans="1:8">
      <c r="A6" s="134"/>
      <c r="B6" s="103"/>
      <c r="C6" s="103"/>
      <c r="D6" s="103"/>
      <c r="E6" s="103"/>
      <c r="F6" s="103" t="s">
        <v>73</v>
      </c>
      <c r="G6" s="106">
        <v>330000</v>
      </c>
      <c r="H6" s="135"/>
    </row>
    <row r="7" ht="22.8" customHeight="1" spans="1:8">
      <c r="A7" s="134"/>
      <c r="B7" s="136"/>
      <c r="C7" s="136"/>
      <c r="D7" s="136"/>
      <c r="E7" s="108"/>
      <c r="F7" s="107" t="s">
        <v>0</v>
      </c>
      <c r="G7" s="106">
        <f>G8</f>
        <v>100000</v>
      </c>
      <c r="H7" s="135"/>
    </row>
    <row r="8" ht="22.8" customHeight="1" spans="1:8">
      <c r="A8" s="134"/>
      <c r="B8" s="136"/>
      <c r="C8" s="136"/>
      <c r="D8" s="136"/>
      <c r="E8" s="108"/>
      <c r="F8" s="107" t="s">
        <v>285</v>
      </c>
      <c r="G8" s="106">
        <f>G9</f>
        <v>100000</v>
      </c>
      <c r="H8" s="135"/>
    </row>
    <row r="9" ht="22.8" customHeight="1" spans="1:8">
      <c r="A9" s="134"/>
      <c r="B9" s="136">
        <v>201</v>
      </c>
      <c r="C9" s="136" t="s">
        <v>89</v>
      </c>
      <c r="D9" s="136" t="s">
        <v>94</v>
      </c>
      <c r="E9" s="108">
        <v>119001</v>
      </c>
      <c r="F9" s="107" t="s">
        <v>286</v>
      </c>
      <c r="G9" s="106">
        <v>100000</v>
      </c>
      <c r="H9" s="135"/>
    </row>
    <row r="10" ht="22.8" customHeight="1" spans="1:8">
      <c r="A10" s="134"/>
      <c r="B10" s="136"/>
      <c r="C10" s="136"/>
      <c r="D10" s="136"/>
      <c r="E10" s="108"/>
      <c r="F10" s="107" t="s">
        <v>287</v>
      </c>
      <c r="G10" s="106">
        <f>G11</f>
        <v>200000</v>
      </c>
      <c r="H10" s="135"/>
    </row>
    <row r="11" ht="22.8" customHeight="1" spans="1:8">
      <c r="A11" s="131"/>
      <c r="B11" s="136"/>
      <c r="C11" s="136"/>
      <c r="D11" s="136"/>
      <c r="E11" s="108"/>
      <c r="F11" s="107" t="s">
        <v>285</v>
      </c>
      <c r="G11" s="106">
        <f>G12+G13</f>
        <v>200000</v>
      </c>
      <c r="H11" s="132"/>
    </row>
    <row r="12" ht="22.8" customHeight="1" spans="1:8">
      <c r="A12" s="131"/>
      <c r="B12" s="136">
        <v>201</v>
      </c>
      <c r="C12" s="136" t="s">
        <v>89</v>
      </c>
      <c r="D12" s="136" t="s">
        <v>94</v>
      </c>
      <c r="E12" s="108">
        <v>119002</v>
      </c>
      <c r="F12" s="107" t="s">
        <v>288</v>
      </c>
      <c r="G12" s="106">
        <v>100000</v>
      </c>
      <c r="H12" s="132"/>
    </row>
    <row r="13" ht="28" customHeight="1" spans="1:8">
      <c r="A13" s="131"/>
      <c r="B13" s="136">
        <v>201</v>
      </c>
      <c r="C13" s="136" t="s">
        <v>89</v>
      </c>
      <c r="D13" s="136" t="s">
        <v>94</v>
      </c>
      <c r="E13" s="108">
        <v>119002</v>
      </c>
      <c r="F13" s="107" t="s">
        <v>289</v>
      </c>
      <c r="G13" s="106">
        <v>100000</v>
      </c>
      <c r="H13" s="133"/>
    </row>
    <row r="14" ht="28" customHeight="1" spans="1:8">
      <c r="A14" s="131"/>
      <c r="B14" s="136"/>
      <c r="C14" s="136"/>
      <c r="D14" s="136"/>
      <c r="E14" s="108"/>
      <c r="F14" s="107" t="s">
        <v>290</v>
      </c>
      <c r="G14" s="106">
        <v>30000</v>
      </c>
      <c r="H14" s="133"/>
    </row>
    <row r="15" ht="22" customHeight="1" spans="1:8">
      <c r="A15" s="137"/>
      <c r="B15" s="136"/>
      <c r="C15" s="136"/>
      <c r="D15" s="136"/>
      <c r="E15" s="108"/>
      <c r="F15" s="107" t="s">
        <v>291</v>
      </c>
      <c r="G15" s="106">
        <v>30000</v>
      </c>
      <c r="H15" s="138"/>
    </row>
    <row r="16" ht="27" customHeight="1" spans="2:7">
      <c r="B16" s="136">
        <v>201</v>
      </c>
      <c r="C16" s="136" t="s">
        <v>89</v>
      </c>
      <c r="D16" s="136" t="s">
        <v>97</v>
      </c>
      <c r="E16" s="108">
        <v>119003</v>
      </c>
      <c r="F16" s="107" t="s">
        <v>292</v>
      </c>
      <c r="G16" s="106">
        <v>30000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E1BFE866706342FAB855A1E59D06268A_12</vt:lpwstr>
  </property>
</Properties>
</file>